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240" yWindow="105" windowWidth="14805" windowHeight="8010"/>
  </bookViews>
  <sheets>
    <sheet name="Bornes retenues - Param réseau" sheetId="1" r:id="rId1"/>
  </sheets>
  <calcPr calcId="191029"/>
</workbook>
</file>

<file path=xl/calcChain.xml><?xml version="1.0" encoding="utf-8"?>
<calcChain xmlns="http://schemas.openxmlformats.org/spreadsheetml/2006/main">
  <c r="G11" i="1" l="1"/>
  <c r="H11" i="1" s="1"/>
  <c r="G10" i="1"/>
  <c r="H10" i="1" s="1"/>
  <c r="G9" i="1"/>
  <c r="H9" i="1" s="1"/>
</calcChain>
</file>

<file path=xl/sharedStrings.xml><?xml version="1.0" encoding="utf-8"?>
<sst xmlns="http://schemas.openxmlformats.org/spreadsheetml/2006/main" count="177" uniqueCount="89">
  <si>
    <t>Paramètres réseau - Fichier "Paramètres réseau"</t>
  </si>
  <si>
    <t>Catégorie</t>
  </si>
  <si>
    <t>Description</t>
  </si>
  <si>
    <t>Zone / type</t>
  </si>
  <si>
    <t>Unité</t>
  </si>
  <si>
    <t>Regroupement des NRA en NRO</t>
  </si>
  <si>
    <t>Taille minimale des NRO</t>
  </si>
  <si>
    <t>3.3.4 a)</t>
  </si>
  <si>
    <t>lignes</t>
  </si>
  <si>
    <t>Distance maximale de regroupement NRA-NRO</t>
  </si>
  <si>
    <t>km</t>
  </si>
  <si>
    <t>Module topologique et fichiers intérmédiaires "BLO"</t>
  </si>
  <si>
    <t>Tolérance pour l'accrochage des nœuds du graphe</t>
  </si>
  <si>
    <t>[ 3.3.5 b) ]</t>
  </si>
  <si>
    <t>m</t>
  </si>
  <si>
    <t>Tolérance pour le raccordement au GC</t>
  </si>
  <si>
    <t>Placement des points de mutualisation</t>
  </si>
  <si>
    <t>Taille minimale des PM extérieurs</t>
  </si>
  <si>
    <t>en ZMD</t>
  </si>
  <si>
    <t>3.4.4 a)</t>
  </si>
  <si>
    <t>FO</t>
  </si>
  <si>
    <t xml:space="preserve">en ZTD-PBD </t>
  </si>
  <si>
    <t>en ZTD-PHD</t>
  </si>
  <si>
    <t>Taille minimale des PM intérieurs en ZTD PHD</t>
  </si>
  <si>
    <t>Moyenne maximale de la distance PM-PBO par ZAPM</t>
  </si>
  <si>
    <t>3.1.2 b) + Complément 3.2.1</t>
  </si>
  <si>
    <t>Transport optique</t>
  </si>
  <si>
    <t>Taux appliqué au nombre de lignes pour le dimensionnement du transport optique</t>
  </si>
  <si>
    <t>3.4.5 a) i.</t>
  </si>
  <si>
    <t>%</t>
  </si>
  <si>
    <t>PM 300</t>
  </si>
  <si>
    <t>PM 100</t>
  </si>
  <si>
    <t>Calcul des unités d'œuvre</t>
  </si>
  <si>
    <t>Taille maximale des câbles</t>
  </si>
  <si>
    <t>souterrain</t>
  </si>
  <si>
    <t>3.4.5 a) iii.</t>
  </si>
  <si>
    <t>aérien</t>
  </si>
  <si>
    <t>3.4.5 a) iii., valeur modifiée dans la publication CP tarif dégroupage</t>
  </si>
  <si>
    <t>Surcapacité</t>
  </si>
  <si>
    <t>en distribution</t>
  </si>
  <si>
    <t>en transport</t>
  </si>
  <si>
    <t>Reconstruction du GC</t>
  </si>
  <si>
    <t>GC conduite à reconstruire</t>
  </si>
  <si>
    <t>3.4.5 a) iii. + Compléments 3.3.2</t>
  </si>
  <si>
    <t>GC aérien à reconstruire</t>
  </si>
  <si>
    <t>GC pleine terre à reconstruire en aérien</t>
  </si>
  <si>
    <t>à décider suivant sensibilité</t>
  </si>
  <si>
    <t>RIP : 35% en aérien
AMII : 50% en aérien</t>
  </si>
  <si>
    <t>RIP : 25% en aérien
AMII : 40% en aérien</t>
  </si>
  <si>
    <t>Taille minimale des câbles en horizontal</t>
  </si>
  <si>
    <t>Mark-up longueur des câbles</t>
  </si>
  <si>
    <t>Taille maximale des PBO</t>
  </si>
  <si>
    <t>3.4.5 a) iv.</t>
  </si>
  <si>
    <t>Distance inter-boîtiers</t>
  </si>
  <si>
    <t>Taille maximale des armoires des  PM extérieurs</t>
  </si>
  <si>
    <t>en ZTD-PBD</t>
  </si>
  <si>
    <t>Taille maximale des armoires des PM intérieurs</t>
  </si>
  <si>
    <t>en ZTD PHD</t>
  </si>
  <si>
    <t>3.4.5 a) v.</t>
  </si>
  <si>
    <t>Dimensionnement des NRO</t>
  </si>
  <si>
    <t>Taille maximale des tiroirs optiques</t>
  </si>
  <si>
    <t>Taille maximale des RTO</t>
  </si>
  <si>
    <t>tiroirs</t>
  </si>
  <si>
    <t>Surface d'un RTO</t>
  </si>
  <si>
    <t>3.4.5 a) v.+ Complément 3.3.1</t>
  </si>
  <si>
    <t>m²</t>
  </si>
  <si>
    <t>Coefficient multiplicateur de surface</t>
  </si>
  <si>
    <t>3.4.5 a) v. + Complément 3.3.1</t>
  </si>
  <si>
    <t>x</t>
  </si>
  <si>
    <t>Diamètre des câbles</t>
  </si>
  <si>
    <t>Diamètre des câbles aériens</t>
  </si>
  <si>
    <t>6 FO</t>
  </si>
  <si>
    <t>mm</t>
  </si>
  <si>
    <t>12 FO</t>
  </si>
  <si>
    <t>24 FO</t>
  </si>
  <si>
    <t>48 FO</t>
  </si>
  <si>
    <t>72 FO</t>
  </si>
  <si>
    <t xml:space="preserve">96 FO </t>
  </si>
  <si>
    <t>144 FO</t>
  </si>
  <si>
    <t>288 FO</t>
  </si>
  <si>
    <t>Diamètre des câbles souterrains</t>
  </si>
  <si>
    <t>576 FO</t>
  </si>
  <si>
    <t>720 FO</t>
  </si>
  <si>
    <t>Borne basse</t>
  </si>
  <si>
    <t>Borne haute</t>
  </si>
  <si>
    <t>Coût annuel de 27M€ environ pour l'ensemble des NRO modélisés.</t>
  </si>
  <si>
    <t>Valeur CP avril 2020</t>
  </si>
  <si>
    <t>Fourchette CP septembre 2020</t>
  </si>
  <si>
    <t>Référence dans la  documentation de la 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</si>
</sst>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indexed="64"/>
      </bottom>
      <diagonal/>
    </border>
    <border>
      <left/>
      <right/>
      <top style="thin">
        <color theme="3" tint="0.3999755851924192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4"/>
      </bottom>
      <diagonal/>
    </border>
    <border>
      <left style="thin">
        <color indexed="64"/>
      </left>
      <right/>
      <top style="thin">
        <color theme="4"/>
      </top>
      <bottom style="thin">
        <color theme="4" tint="0.39997558519241921"/>
      </bottom>
      <diagonal/>
    </border>
    <border>
      <left style="thin">
        <color indexed="64"/>
      </left>
      <right style="thin">
        <color theme="1" tint="0.499984740745262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 style="thin">
        <color indexed="64"/>
      </top>
      <bottom style="thin">
        <color theme="4" tint="0.39997558519241921"/>
      </bottom>
      <diagonal/>
    </border>
    <border>
      <left style="thin">
        <color theme="1" tint="0.499984740745262"/>
      </left>
      <right style="thin">
        <color indexed="64"/>
      </right>
      <top style="thin">
        <color theme="4" tint="0.39997558519241921"/>
      </top>
      <bottom style="thin">
        <color theme="4"/>
      </bottom>
      <diagonal/>
    </border>
    <border>
      <left style="thin">
        <color theme="1" tint="0.499984740745262"/>
      </left>
      <right style="thin">
        <color indexed="64"/>
      </right>
      <top style="thin">
        <color theme="4"/>
      </top>
      <bottom style="thin">
        <color theme="4" tint="0.39997558519241921"/>
      </bottom>
      <diagonal/>
    </border>
    <border>
      <left style="thin">
        <color indexed="64"/>
      </left>
      <right style="thin">
        <color theme="1" tint="0.499984740745262"/>
      </right>
      <top style="thin">
        <color theme="4"/>
      </top>
      <bottom style="thin">
        <color theme="4" tint="0.79998168889431442"/>
      </bottom>
      <diagonal/>
    </border>
    <border>
      <left style="thin">
        <color indexed="64"/>
      </left>
      <right style="thin">
        <color theme="1" tint="0.49998474074526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indexed="64"/>
      </left>
      <right style="thin">
        <color theme="1" tint="0.499984740745262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theme="1" tint="0.499984740745262"/>
      </right>
      <top/>
      <bottom style="thin">
        <color theme="4"/>
      </bottom>
      <diagonal/>
    </border>
    <border>
      <left style="thin">
        <color indexed="64"/>
      </left>
      <right style="thin">
        <color theme="1" tint="0.499984740745262"/>
      </right>
      <top style="thin">
        <color theme="4" tint="0.39997558519241921"/>
      </top>
      <bottom style="thin">
        <color theme="4" tint="0.79998168889431442"/>
      </bottom>
      <diagonal/>
    </border>
    <border>
      <left style="thin">
        <color indexed="64"/>
      </left>
      <right style="thin">
        <color theme="1" tint="0.499984740745262"/>
      </right>
      <top style="thin">
        <color theme="4"/>
      </top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0" fillId="4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horizontal="left" vertical="center" wrapText="1"/>
    </xf>
    <xf numFmtId="0" fontId="0" fillId="4" borderId="7" xfId="0" applyFill="1" applyBorder="1" applyAlignment="1">
      <alignment vertical="center" wrapText="1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 applyAlignment="1">
      <alignment vertical="center"/>
    </xf>
    <xf numFmtId="0" fontId="0" fillId="4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8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4" borderId="10" xfId="0" applyFill="1" applyBorder="1" applyAlignment="1">
      <alignment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3" borderId="11" xfId="0" applyFill="1" applyBorder="1" applyAlignment="1">
      <alignment horizontal="left" wrapText="1"/>
    </xf>
    <xf numFmtId="0" fontId="0" fillId="3" borderId="12" xfId="0" applyFill="1" applyBorder="1" applyAlignment="1">
      <alignment horizontal="left" wrapText="1"/>
    </xf>
    <xf numFmtId="0" fontId="0" fillId="3" borderId="12" xfId="0" applyFill="1" applyBorder="1" applyAlignment="1">
      <alignment wrapText="1"/>
    </xf>
    <xf numFmtId="0" fontId="0" fillId="3" borderId="12" xfId="0" applyFill="1" applyBorder="1" applyAlignment="1">
      <alignment horizontal="center" wrapText="1"/>
    </xf>
    <xf numFmtId="9" fontId="3" fillId="0" borderId="1" xfId="1" applyFont="1" applyFill="1" applyBorder="1" applyAlignment="1">
      <alignment horizontal="center" vertical="center" wrapText="1"/>
    </xf>
    <xf numFmtId="9" fontId="5" fillId="4" borderId="1" xfId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/>
    </xf>
    <xf numFmtId="3" fontId="3" fillId="4" borderId="3" xfId="0" applyNumberFormat="1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9" fontId="4" fillId="0" borderId="8" xfId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9" fontId="3" fillId="4" borderId="8" xfId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9" fontId="3" fillId="0" borderId="6" xfId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 wrapText="1"/>
    </xf>
    <xf numFmtId="9" fontId="3" fillId="0" borderId="3" xfId="1" applyFont="1" applyFill="1" applyBorder="1" applyAlignment="1">
      <alignment horizontal="center" vertical="center"/>
    </xf>
    <xf numFmtId="9" fontId="3" fillId="0" borderId="8" xfId="1" applyFont="1" applyFill="1" applyBorder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3" fillId="4" borderId="14" xfId="0" applyNumberFormat="1" applyFont="1" applyFill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center" vertical="center"/>
    </xf>
    <xf numFmtId="9" fontId="4" fillId="0" borderId="15" xfId="1" applyFont="1" applyFill="1" applyBorder="1" applyAlignment="1">
      <alignment horizontal="center" vertical="center"/>
    </xf>
    <xf numFmtId="0" fontId="0" fillId="0" borderId="13" xfId="0" applyBorder="1"/>
    <xf numFmtId="0" fontId="3" fillId="5" borderId="17" xfId="0" applyNumberFormat="1" applyFont="1" applyFill="1" applyBorder="1" applyAlignment="1">
      <alignment horizontal="center" wrapText="1"/>
    </xf>
    <xf numFmtId="3" fontId="3" fillId="4" borderId="18" xfId="0" applyNumberFormat="1" applyFont="1" applyFill="1" applyBorder="1" applyAlignment="1">
      <alignment horizontal="center" vertical="center"/>
    </xf>
    <xf numFmtId="3" fontId="3" fillId="4" borderId="19" xfId="0" applyNumberFormat="1" applyFont="1" applyFill="1" applyBorder="1" applyAlignment="1">
      <alignment horizontal="center" vertical="center"/>
    </xf>
    <xf numFmtId="3" fontId="3" fillId="4" borderId="20" xfId="0" applyNumberFormat="1" applyFont="1" applyFill="1" applyBorder="1" applyAlignment="1">
      <alignment horizontal="center" vertical="center"/>
    </xf>
    <xf numFmtId="3" fontId="3" fillId="4" borderId="21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3" fontId="3" fillId="4" borderId="16" xfId="0" applyNumberFormat="1" applyFont="1" applyFill="1" applyBorder="1" applyAlignment="1">
      <alignment horizontal="center" vertical="center"/>
    </xf>
    <xf numFmtId="3" fontId="3" fillId="4" borderId="23" xfId="0" applyNumberFormat="1" applyFont="1" applyFill="1" applyBorder="1" applyAlignment="1">
      <alignment horizontal="center" vertical="center"/>
    </xf>
    <xf numFmtId="3" fontId="3" fillId="4" borderId="24" xfId="0" applyNumberFormat="1" applyFont="1" applyFill="1" applyBorder="1" applyAlignment="1">
      <alignment horizontal="center" vertical="center"/>
    </xf>
    <xf numFmtId="9" fontId="4" fillId="0" borderId="20" xfId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9" fontId="4" fillId="0" borderId="25" xfId="1" applyFont="1" applyFill="1" applyBorder="1" applyAlignment="1">
      <alignment horizontal="center" vertical="center"/>
    </xf>
    <xf numFmtId="9" fontId="3" fillId="0" borderId="16" xfId="1" applyFont="1" applyFill="1" applyBorder="1" applyAlignment="1">
      <alignment horizontal="center" vertical="center"/>
    </xf>
    <xf numFmtId="9" fontId="3" fillId="4" borderId="25" xfId="1" applyFont="1" applyFill="1" applyBorder="1" applyAlignment="1">
      <alignment horizontal="center" vertical="center"/>
    </xf>
    <xf numFmtId="9" fontId="5" fillId="4" borderId="16" xfId="1" applyFont="1" applyFill="1" applyBorder="1" applyAlignment="1">
      <alignment horizontal="center" vertical="center" wrapText="1"/>
    </xf>
    <xf numFmtId="9" fontId="3" fillId="0" borderId="22" xfId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4" fillId="4" borderId="25" xfId="0" applyNumberFormat="1" applyFont="1" applyFill="1" applyBorder="1" applyAlignment="1">
      <alignment horizontal="center" vertical="center"/>
    </xf>
    <xf numFmtId="3" fontId="4" fillId="4" borderId="22" xfId="0" applyNumberFormat="1" applyFont="1" applyFill="1" applyBorder="1" applyAlignment="1">
      <alignment horizontal="center" vertical="center"/>
    </xf>
    <xf numFmtId="3" fontId="3" fillId="4" borderId="26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6" borderId="10" xfId="0" applyNumberFormat="1" applyFont="1" applyFill="1" applyBorder="1" applyAlignment="1">
      <alignment horizontal="center" wrapText="1"/>
    </xf>
    <xf numFmtId="9" fontId="3" fillId="4" borderId="22" xfId="1" applyNumberFormat="1" applyFont="1" applyFill="1" applyBorder="1" applyAlignment="1">
      <alignment horizontal="center" vertical="center"/>
    </xf>
    <xf numFmtId="9" fontId="3" fillId="4" borderId="6" xfId="1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Arcep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9.140625" defaultRowHeight="15" x14ac:dyDescent="0.25"/>
  <cols>
    <col min="1" max="1" width="31.42578125" style="50" customWidth="1"/>
    <col min="2" max="2" width="35.5703125" style="50" customWidth="1"/>
    <col min="3" max="3" width="21.42578125" style="38" customWidth="1"/>
    <col min="4" max="4" width="37.28515625" style="51" customWidth="1"/>
    <col min="5" max="5" width="11.42578125" customWidth="1"/>
    <col min="6" max="6" width="17.7109375" style="93" customWidth="1"/>
    <col min="7" max="7" width="15.42578125" style="48" customWidth="1"/>
    <col min="8" max="8" width="17.28515625" style="48" customWidth="1"/>
  </cols>
  <sheetData>
    <row r="1" spans="1:9" x14ac:dyDescent="0.25">
      <c r="A1" s="1" t="s">
        <v>0</v>
      </c>
      <c r="B1" s="2"/>
      <c r="C1" s="3"/>
      <c r="D1" s="4"/>
      <c r="E1" s="5"/>
      <c r="F1" s="87"/>
      <c r="G1" s="138" t="s">
        <v>87</v>
      </c>
      <c r="H1" s="138"/>
    </row>
    <row r="2" spans="1:9" ht="30" x14ac:dyDescent="0.25">
      <c r="A2" s="55" t="s">
        <v>1</v>
      </c>
      <c r="B2" s="56" t="s">
        <v>2</v>
      </c>
      <c r="C2" s="57" t="s">
        <v>3</v>
      </c>
      <c r="D2" s="58" t="s">
        <v>88</v>
      </c>
      <c r="E2" s="57" t="s">
        <v>4</v>
      </c>
      <c r="F2" s="88" t="s">
        <v>86</v>
      </c>
      <c r="G2" s="98" t="s">
        <v>83</v>
      </c>
      <c r="H2" s="129" t="s">
        <v>84</v>
      </c>
      <c r="I2" s="97"/>
    </row>
    <row r="3" spans="1:9" x14ac:dyDescent="0.25">
      <c r="A3" s="132" t="s">
        <v>5</v>
      </c>
      <c r="B3" s="6" t="s">
        <v>6</v>
      </c>
      <c r="C3" s="7"/>
      <c r="D3" s="8" t="s">
        <v>7</v>
      </c>
      <c r="E3" s="9" t="s">
        <v>8</v>
      </c>
      <c r="F3" s="61">
        <v>1000</v>
      </c>
      <c r="G3" s="99">
        <v>1000</v>
      </c>
      <c r="H3" s="61">
        <v>1000</v>
      </c>
      <c r="I3" s="97"/>
    </row>
    <row r="4" spans="1:9" ht="30" x14ac:dyDescent="0.25">
      <c r="A4" s="133"/>
      <c r="B4" s="11" t="s">
        <v>9</v>
      </c>
      <c r="C4" s="12"/>
      <c r="D4" s="13" t="s">
        <v>7</v>
      </c>
      <c r="E4" s="14" t="s">
        <v>10</v>
      </c>
      <c r="F4" s="62">
        <v>15</v>
      </c>
      <c r="G4" s="94">
        <v>15</v>
      </c>
      <c r="H4" s="100">
        <v>15</v>
      </c>
      <c r="I4" s="97"/>
    </row>
    <row r="5" spans="1:9" ht="30" x14ac:dyDescent="0.25">
      <c r="A5" s="132" t="s">
        <v>11</v>
      </c>
      <c r="B5" s="16" t="s">
        <v>12</v>
      </c>
      <c r="C5" s="17"/>
      <c r="D5" s="18" t="s">
        <v>13</v>
      </c>
      <c r="E5" s="19" t="s">
        <v>14</v>
      </c>
      <c r="F5" s="63">
        <v>3</v>
      </c>
      <c r="G5" s="95">
        <v>3</v>
      </c>
      <c r="H5" s="101">
        <v>3</v>
      </c>
      <c r="I5" s="97"/>
    </row>
    <row r="6" spans="1:9" x14ac:dyDescent="0.25">
      <c r="A6" s="133"/>
      <c r="B6" s="21" t="s">
        <v>15</v>
      </c>
      <c r="C6" s="22"/>
      <c r="D6" s="23" t="s">
        <v>13</v>
      </c>
      <c r="E6" s="15" t="s">
        <v>14</v>
      </c>
      <c r="F6" s="62">
        <v>15</v>
      </c>
      <c r="G6" s="94">
        <v>15</v>
      </c>
      <c r="H6" s="100">
        <v>15</v>
      </c>
      <c r="I6" s="97"/>
    </row>
    <row r="7" spans="1:9" x14ac:dyDescent="0.25">
      <c r="A7" s="132" t="s">
        <v>16</v>
      </c>
      <c r="B7" s="132" t="s">
        <v>17</v>
      </c>
      <c r="C7" s="24" t="s">
        <v>18</v>
      </c>
      <c r="D7" s="25" t="s">
        <v>19</v>
      </c>
      <c r="E7" s="26" t="s">
        <v>20</v>
      </c>
      <c r="F7" s="64">
        <v>300</v>
      </c>
      <c r="G7" s="102">
        <v>300</v>
      </c>
      <c r="H7" s="64">
        <v>300</v>
      </c>
      <c r="I7" s="97"/>
    </row>
    <row r="8" spans="1:9" x14ac:dyDescent="0.25">
      <c r="A8" s="132"/>
      <c r="B8" s="132"/>
      <c r="C8" s="28" t="s">
        <v>21</v>
      </c>
      <c r="D8" s="29" t="s">
        <v>19</v>
      </c>
      <c r="E8" s="30" t="s">
        <v>20</v>
      </c>
      <c r="F8" s="65">
        <v>300</v>
      </c>
      <c r="G8" s="103">
        <v>300</v>
      </c>
      <c r="H8" s="65">
        <v>300</v>
      </c>
      <c r="I8" s="97"/>
    </row>
    <row r="9" spans="1:9" x14ac:dyDescent="0.25">
      <c r="A9" s="132"/>
      <c r="B9" s="137"/>
      <c r="C9" s="7" t="s">
        <v>22</v>
      </c>
      <c r="D9" s="8" t="s">
        <v>19</v>
      </c>
      <c r="E9" s="9" t="s">
        <v>20</v>
      </c>
      <c r="F9" s="61">
        <v>100</v>
      </c>
      <c r="G9" s="104">
        <f t="shared" ref="G9:H11" si="0">F9</f>
        <v>100</v>
      </c>
      <c r="H9" s="61">
        <f t="shared" si="0"/>
        <v>100</v>
      </c>
      <c r="I9" s="97"/>
    </row>
    <row r="10" spans="1:9" ht="30" x14ac:dyDescent="0.25">
      <c r="A10" s="132"/>
      <c r="B10" s="31" t="s">
        <v>23</v>
      </c>
      <c r="C10" s="32"/>
      <c r="D10" s="33" t="s">
        <v>19</v>
      </c>
      <c r="E10" s="34" t="s">
        <v>20</v>
      </c>
      <c r="F10" s="66">
        <v>12</v>
      </c>
      <c r="G10" s="105">
        <f t="shared" si="0"/>
        <v>12</v>
      </c>
      <c r="H10" s="66">
        <f t="shared" si="0"/>
        <v>12</v>
      </c>
      <c r="I10" s="97"/>
    </row>
    <row r="11" spans="1:9" ht="30" x14ac:dyDescent="0.25">
      <c r="A11" s="133"/>
      <c r="B11" s="11" t="s">
        <v>24</v>
      </c>
      <c r="C11" s="12"/>
      <c r="D11" s="13" t="s">
        <v>25</v>
      </c>
      <c r="E11" s="14" t="s">
        <v>14</v>
      </c>
      <c r="F11" s="62">
        <v>5000</v>
      </c>
      <c r="G11" s="106">
        <f t="shared" si="0"/>
        <v>5000</v>
      </c>
      <c r="H11" s="62">
        <f t="shared" si="0"/>
        <v>5000</v>
      </c>
      <c r="I11" s="97"/>
    </row>
    <row r="12" spans="1:9" ht="45" x14ac:dyDescent="0.25">
      <c r="A12" s="132" t="s">
        <v>26</v>
      </c>
      <c r="B12" s="35" t="s">
        <v>27</v>
      </c>
      <c r="C12" s="36"/>
      <c r="D12" s="37" t="s">
        <v>28</v>
      </c>
      <c r="E12" s="20" t="s">
        <v>29</v>
      </c>
      <c r="F12" s="89">
        <v>0.1</v>
      </c>
      <c r="G12" s="96">
        <v>0.1</v>
      </c>
      <c r="H12" s="107">
        <v>0.2</v>
      </c>
      <c r="I12" s="97"/>
    </row>
    <row r="13" spans="1:9" x14ac:dyDescent="0.25">
      <c r="A13" s="132"/>
      <c r="B13" s="132" t="s">
        <v>17</v>
      </c>
      <c r="C13" s="27" t="s">
        <v>30</v>
      </c>
      <c r="D13" s="39" t="s">
        <v>28</v>
      </c>
      <c r="E13" s="40" t="s">
        <v>20</v>
      </c>
      <c r="F13" s="67">
        <v>36</v>
      </c>
      <c r="G13" s="108">
        <v>36</v>
      </c>
      <c r="H13" s="67">
        <v>36</v>
      </c>
      <c r="I13" s="97"/>
    </row>
    <row r="14" spans="1:9" x14ac:dyDescent="0.25">
      <c r="A14" s="133"/>
      <c r="B14" s="133"/>
      <c r="C14" s="12" t="s">
        <v>31</v>
      </c>
      <c r="D14" s="13" t="s">
        <v>28</v>
      </c>
      <c r="E14" s="14" t="s">
        <v>20</v>
      </c>
      <c r="F14" s="68">
        <v>10</v>
      </c>
      <c r="G14" s="109">
        <v>10</v>
      </c>
      <c r="H14" s="68">
        <v>10</v>
      </c>
      <c r="I14" s="97"/>
    </row>
    <row r="15" spans="1:9" x14ac:dyDescent="0.25">
      <c r="A15" s="132" t="s">
        <v>32</v>
      </c>
      <c r="B15" s="132" t="s">
        <v>33</v>
      </c>
      <c r="C15" s="24" t="s">
        <v>34</v>
      </c>
      <c r="D15" s="25" t="s">
        <v>35</v>
      </c>
      <c r="E15" s="26" t="s">
        <v>20</v>
      </c>
      <c r="F15" s="69">
        <v>720</v>
      </c>
      <c r="G15" s="110">
        <v>720</v>
      </c>
      <c r="H15" s="69">
        <v>720</v>
      </c>
      <c r="I15" s="97"/>
    </row>
    <row r="16" spans="1:9" ht="30" x14ac:dyDescent="0.25">
      <c r="A16" s="132"/>
      <c r="B16" s="137"/>
      <c r="C16" s="41" t="s">
        <v>36</v>
      </c>
      <c r="D16" s="42" t="s">
        <v>37</v>
      </c>
      <c r="E16" s="10" t="s">
        <v>20</v>
      </c>
      <c r="F16" s="77">
        <v>288</v>
      </c>
      <c r="G16" s="111">
        <v>288</v>
      </c>
      <c r="H16" s="70">
        <v>144</v>
      </c>
      <c r="I16" s="97"/>
    </row>
    <row r="17" spans="1:9" x14ac:dyDescent="0.25">
      <c r="A17" s="132"/>
      <c r="B17" s="132" t="s">
        <v>38</v>
      </c>
      <c r="C17" s="43" t="s">
        <v>39</v>
      </c>
      <c r="D17" s="44" t="s">
        <v>35</v>
      </c>
      <c r="E17" s="45" t="s">
        <v>29</v>
      </c>
      <c r="F17" s="90">
        <v>0.15</v>
      </c>
      <c r="G17" s="112">
        <v>0.15</v>
      </c>
      <c r="H17" s="71">
        <v>0.3</v>
      </c>
      <c r="I17" s="97"/>
    </row>
    <row r="18" spans="1:9" x14ac:dyDescent="0.25">
      <c r="A18" s="132"/>
      <c r="B18" s="137"/>
      <c r="C18" s="7" t="s">
        <v>40</v>
      </c>
      <c r="D18" s="8" t="s">
        <v>35</v>
      </c>
      <c r="E18" s="9" t="s">
        <v>29</v>
      </c>
      <c r="F18" s="72">
        <v>0</v>
      </c>
      <c r="G18" s="113">
        <v>0</v>
      </c>
      <c r="H18" s="72">
        <v>0</v>
      </c>
      <c r="I18" s="97"/>
    </row>
    <row r="19" spans="1:9" ht="30" x14ac:dyDescent="0.25">
      <c r="A19" s="132"/>
      <c r="B19" s="132" t="s">
        <v>41</v>
      </c>
      <c r="C19" s="43" t="s">
        <v>42</v>
      </c>
      <c r="D19" s="44" t="s">
        <v>43</v>
      </c>
      <c r="E19" s="45" t="s">
        <v>29</v>
      </c>
      <c r="F19" s="73">
        <v>0</v>
      </c>
      <c r="G19" s="114">
        <v>0</v>
      </c>
      <c r="H19" s="73">
        <v>0</v>
      </c>
      <c r="I19" s="97"/>
    </row>
    <row r="20" spans="1:9" ht="30" x14ac:dyDescent="0.25">
      <c r="A20" s="132"/>
      <c r="B20" s="132"/>
      <c r="C20" s="28" t="s">
        <v>44</v>
      </c>
      <c r="D20" s="29" t="s">
        <v>43</v>
      </c>
      <c r="E20" s="30" t="s">
        <v>29</v>
      </c>
      <c r="F20" s="91">
        <v>0</v>
      </c>
      <c r="G20" s="130">
        <v>0</v>
      </c>
      <c r="H20" s="131">
        <v>0</v>
      </c>
      <c r="I20" s="97"/>
    </row>
    <row r="21" spans="1:9" ht="60" x14ac:dyDescent="0.25">
      <c r="A21" s="132"/>
      <c r="B21" s="137"/>
      <c r="C21" s="7" t="s">
        <v>45</v>
      </c>
      <c r="D21" s="8" t="s">
        <v>35</v>
      </c>
      <c r="E21" s="9" t="s">
        <v>29</v>
      </c>
      <c r="F21" s="59" t="s">
        <v>46</v>
      </c>
      <c r="G21" s="115" t="s">
        <v>47</v>
      </c>
      <c r="H21" s="60" t="s">
        <v>48</v>
      </c>
      <c r="I21" s="97"/>
    </row>
    <row r="22" spans="1:9" ht="30" x14ac:dyDescent="0.25">
      <c r="A22" s="132"/>
      <c r="B22" s="46" t="s">
        <v>49</v>
      </c>
      <c r="C22" s="43"/>
      <c r="D22" s="44" t="s">
        <v>35</v>
      </c>
      <c r="E22" s="45" t="s">
        <v>20</v>
      </c>
      <c r="F22" s="74">
        <v>12</v>
      </c>
      <c r="G22" s="108">
        <v>12</v>
      </c>
      <c r="H22" s="74">
        <v>12</v>
      </c>
      <c r="I22" s="97"/>
    </row>
    <row r="23" spans="1:9" x14ac:dyDescent="0.25">
      <c r="A23" s="132"/>
      <c r="B23" s="47" t="s">
        <v>50</v>
      </c>
      <c r="C23" s="28"/>
      <c r="D23" s="29" t="s">
        <v>35</v>
      </c>
      <c r="E23" s="30" t="s">
        <v>29</v>
      </c>
      <c r="F23" s="75">
        <v>0.1</v>
      </c>
      <c r="G23" s="116">
        <v>0.1</v>
      </c>
      <c r="H23" s="75">
        <v>0.1</v>
      </c>
      <c r="I23" s="97"/>
    </row>
    <row r="24" spans="1:9" x14ac:dyDescent="0.25">
      <c r="A24" s="132"/>
      <c r="B24" s="47" t="s">
        <v>51</v>
      </c>
      <c r="C24" s="28"/>
      <c r="D24" s="29" t="s">
        <v>52</v>
      </c>
      <c r="E24" s="30" t="s">
        <v>8</v>
      </c>
      <c r="F24" s="76">
        <v>8</v>
      </c>
      <c r="G24" s="117">
        <v>8</v>
      </c>
      <c r="H24" s="76">
        <v>8</v>
      </c>
      <c r="I24" s="97"/>
    </row>
    <row r="25" spans="1:9" x14ac:dyDescent="0.25">
      <c r="A25" s="132"/>
      <c r="B25" s="6" t="s">
        <v>53</v>
      </c>
      <c r="C25" s="7"/>
      <c r="D25" s="8" t="s">
        <v>52</v>
      </c>
      <c r="E25" s="9" t="s">
        <v>14</v>
      </c>
      <c r="F25" s="77">
        <v>1000</v>
      </c>
      <c r="G25" s="118">
        <v>1000</v>
      </c>
      <c r="H25" s="77">
        <v>1000</v>
      </c>
      <c r="I25" s="97"/>
    </row>
    <row r="26" spans="1:9" ht="150" customHeight="1" x14ac:dyDescent="0.25">
      <c r="A26" s="132"/>
      <c r="B26" s="132" t="s">
        <v>54</v>
      </c>
      <c r="C26" s="43" t="s">
        <v>18</v>
      </c>
      <c r="D26" s="44" t="s">
        <v>52</v>
      </c>
      <c r="E26" s="45" t="s">
        <v>20</v>
      </c>
      <c r="F26" s="92">
        <v>400</v>
      </c>
      <c r="G26" s="119">
        <v>400</v>
      </c>
      <c r="H26" s="78">
        <v>360</v>
      </c>
      <c r="I26" s="97"/>
    </row>
    <row r="27" spans="1:9" ht="75" customHeight="1" x14ac:dyDescent="0.25">
      <c r="A27" s="132"/>
      <c r="B27" s="132"/>
      <c r="C27" s="28" t="s">
        <v>55</v>
      </c>
      <c r="D27" s="29" t="s">
        <v>52</v>
      </c>
      <c r="E27" s="30" t="s">
        <v>20</v>
      </c>
      <c r="F27" s="65">
        <v>400</v>
      </c>
      <c r="G27" s="120">
        <v>400</v>
      </c>
      <c r="H27" s="79">
        <v>360</v>
      </c>
      <c r="I27" s="97"/>
    </row>
    <row r="28" spans="1:9" x14ac:dyDescent="0.25">
      <c r="A28" s="132"/>
      <c r="B28" s="137"/>
      <c r="C28" s="7" t="s">
        <v>22</v>
      </c>
      <c r="D28" s="8" t="s">
        <v>52</v>
      </c>
      <c r="E28" s="9" t="s">
        <v>20</v>
      </c>
      <c r="F28" s="61">
        <v>120</v>
      </c>
      <c r="G28" s="104">
        <v>120</v>
      </c>
      <c r="H28" s="61">
        <v>120</v>
      </c>
      <c r="I28" s="97"/>
    </row>
    <row r="29" spans="1:9" ht="30" x14ac:dyDescent="0.25">
      <c r="A29" s="133"/>
      <c r="B29" s="11" t="s">
        <v>56</v>
      </c>
      <c r="C29" s="12" t="s">
        <v>57</v>
      </c>
      <c r="D29" s="13" t="s">
        <v>58</v>
      </c>
      <c r="E29" s="14" t="s">
        <v>20</v>
      </c>
      <c r="F29" s="62">
        <v>24</v>
      </c>
      <c r="G29" s="106">
        <v>24</v>
      </c>
      <c r="H29" s="62">
        <v>24</v>
      </c>
      <c r="I29" s="97"/>
    </row>
    <row r="30" spans="1:9" ht="75" customHeight="1" x14ac:dyDescent="0.25">
      <c r="A30" s="132" t="s">
        <v>59</v>
      </c>
      <c r="B30" s="35" t="s">
        <v>60</v>
      </c>
      <c r="C30" s="36"/>
      <c r="D30" s="49" t="s">
        <v>58</v>
      </c>
      <c r="E30" s="20" t="s">
        <v>20</v>
      </c>
      <c r="F30" s="63">
        <v>144</v>
      </c>
      <c r="G30" s="121">
        <v>144</v>
      </c>
      <c r="H30" s="134" t="s">
        <v>85</v>
      </c>
      <c r="I30" s="97"/>
    </row>
    <row r="31" spans="1:9" ht="60" customHeight="1" x14ac:dyDescent="0.25">
      <c r="A31" s="132"/>
      <c r="B31" s="31" t="s">
        <v>61</v>
      </c>
      <c r="C31" s="32"/>
      <c r="D31" s="33" t="s">
        <v>58</v>
      </c>
      <c r="E31" s="34" t="s">
        <v>62</v>
      </c>
      <c r="F31" s="66">
        <v>8</v>
      </c>
      <c r="G31" s="105">
        <v>8</v>
      </c>
      <c r="H31" s="134"/>
      <c r="I31" s="97"/>
    </row>
    <row r="32" spans="1:9" ht="30" customHeight="1" x14ac:dyDescent="0.25">
      <c r="A32" s="132"/>
      <c r="B32" s="31" t="s">
        <v>63</v>
      </c>
      <c r="C32" s="32"/>
      <c r="D32" s="33" t="s">
        <v>64</v>
      </c>
      <c r="E32" s="34" t="s">
        <v>65</v>
      </c>
      <c r="F32" s="80">
        <v>0.56000000000000005</v>
      </c>
      <c r="G32" s="122">
        <v>0.56000000000000005</v>
      </c>
      <c r="H32" s="134"/>
      <c r="I32" s="97"/>
    </row>
    <row r="33" spans="1:9" ht="75" customHeight="1" x14ac:dyDescent="0.25">
      <c r="A33" s="133"/>
      <c r="B33" s="11" t="s">
        <v>66</v>
      </c>
      <c r="C33" s="12"/>
      <c r="D33" s="13" t="s">
        <v>67</v>
      </c>
      <c r="E33" s="14" t="s">
        <v>68</v>
      </c>
      <c r="F33" s="81">
        <v>3</v>
      </c>
      <c r="G33" s="123">
        <v>3</v>
      </c>
      <c r="H33" s="134"/>
      <c r="I33" s="97"/>
    </row>
    <row r="34" spans="1:9" x14ac:dyDescent="0.25">
      <c r="A34" s="135" t="s">
        <v>69</v>
      </c>
      <c r="B34" s="135" t="s">
        <v>70</v>
      </c>
      <c r="C34" s="24" t="s">
        <v>71</v>
      </c>
      <c r="D34" s="25" t="s">
        <v>35</v>
      </c>
      <c r="E34" s="26" t="s">
        <v>72</v>
      </c>
      <c r="F34" s="82">
        <v>6.1</v>
      </c>
      <c r="G34" s="124">
        <v>6.1</v>
      </c>
      <c r="H34" s="82">
        <v>6.1</v>
      </c>
      <c r="I34" s="97"/>
    </row>
    <row r="35" spans="1:9" x14ac:dyDescent="0.25">
      <c r="A35" s="132"/>
      <c r="B35" s="132"/>
      <c r="C35" s="28" t="s">
        <v>73</v>
      </c>
      <c r="D35" s="29" t="s">
        <v>35</v>
      </c>
      <c r="E35" s="30" t="s">
        <v>72</v>
      </c>
      <c r="F35" s="83">
        <v>6.1</v>
      </c>
      <c r="G35" s="125">
        <v>6.1</v>
      </c>
      <c r="H35" s="83">
        <v>6.1</v>
      </c>
      <c r="I35" s="97"/>
    </row>
    <row r="36" spans="1:9" x14ac:dyDescent="0.25">
      <c r="A36" s="132"/>
      <c r="B36" s="132"/>
      <c r="C36" s="28" t="s">
        <v>74</v>
      </c>
      <c r="D36" s="29" t="s">
        <v>35</v>
      </c>
      <c r="E36" s="30" t="s">
        <v>72</v>
      </c>
      <c r="F36" s="83">
        <v>8.3000000000000007</v>
      </c>
      <c r="G36" s="125">
        <v>8.3000000000000007</v>
      </c>
      <c r="H36" s="83">
        <v>8.3000000000000007</v>
      </c>
      <c r="I36" s="97"/>
    </row>
    <row r="37" spans="1:9" x14ac:dyDescent="0.25">
      <c r="A37" s="132"/>
      <c r="B37" s="132"/>
      <c r="C37" s="28" t="s">
        <v>75</v>
      </c>
      <c r="D37" s="29" t="s">
        <v>35</v>
      </c>
      <c r="E37" s="30" t="s">
        <v>72</v>
      </c>
      <c r="F37" s="83">
        <v>9.4</v>
      </c>
      <c r="G37" s="125">
        <v>9.4</v>
      </c>
      <c r="H37" s="83">
        <v>9.4</v>
      </c>
      <c r="I37" s="97"/>
    </row>
    <row r="38" spans="1:9" x14ac:dyDescent="0.25">
      <c r="A38" s="132"/>
      <c r="B38" s="132"/>
      <c r="C38" s="28" t="s">
        <v>76</v>
      </c>
      <c r="D38" s="29" t="s">
        <v>35</v>
      </c>
      <c r="E38" s="30" t="s">
        <v>72</v>
      </c>
      <c r="F38" s="83">
        <v>10.7</v>
      </c>
      <c r="G38" s="125">
        <v>10.7</v>
      </c>
      <c r="H38" s="83">
        <v>10.7</v>
      </c>
      <c r="I38" s="97"/>
    </row>
    <row r="39" spans="1:9" x14ac:dyDescent="0.25">
      <c r="A39" s="132"/>
      <c r="B39" s="132"/>
      <c r="C39" s="28" t="s">
        <v>77</v>
      </c>
      <c r="D39" s="29" t="s">
        <v>35</v>
      </c>
      <c r="E39" s="30" t="s">
        <v>72</v>
      </c>
      <c r="F39" s="83">
        <v>11.3</v>
      </c>
      <c r="G39" s="125">
        <v>11.3</v>
      </c>
      <c r="H39" s="83">
        <v>11.3</v>
      </c>
      <c r="I39" s="97"/>
    </row>
    <row r="40" spans="1:9" x14ac:dyDescent="0.25">
      <c r="A40" s="132"/>
      <c r="B40" s="132"/>
      <c r="C40" s="28" t="s">
        <v>78</v>
      </c>
      <c r="D40" s="29" t="s">
        <v>35</v>
      </c>
      <c r="E40" s="30" t="s">
        <v>72</v>
      </c>
      <c r="F40" s="83">
        <v>11.3</v>
      </c>
      <c r="G40" s="125">
        <v>11.3</v>
      </c>
      <c r="H40" s="83">
        <v>11.3</v>
      </c>
      <c r="I40" s="97"/>
    </row>
    <row r="41" spans="1:9" x14ac:dyDescent="0.25">
      <c r="A41" s="132"/>
      <c r="B41" s="137"/>
      <c r="C41" s="7" t="s">
        <v>79</v>
      </c>
      <c r="D41" s="8" t="s">
        <v>35</v>
      </c>
      <c r="E41" s="9" t="s">
        <v>72</v>
      </c>
      <c r="F41" s="84">
        <v>14.6</v>
      </c>
      <c r="G41" s="126">
        <v>14.6</v>
      </c>
      <c r="H41" s="84">
        <v>14.6</v>
      </c>
      <c r="I41" s="97"/>
    </row>
    <row r="42" spans="1:9" x14ac:dyDescent="0.25">
      <c r="A42" s="132"/>
      <c r="B42" s="132" t="s">
        <v>80</v>
      </c>
      <c r="C42" s="43" t="s">
        <v>71</v>
      </c>
      <c r="D42" s="44" t="s">
        <v>35</v>
      </c>
      <c r="E42" s="45" t="s">
        <v>72</v>
      </c>
      <c r="F42" s="85">
        <v>6.1</v>
      </c>
      <c r="G42" s="127">
        <v>6.1</v>
      </c>
      <c r="H42" s="85">
        <v>6.1</v>
      </c>
      <c r="I42" s="97"/>
    </row>
    <row r="43" spans="1:9" x14ac:dyDescent="0.25">
      <c r="A43" s="132"/>
      <c r="B43" s="132"/>
      <c r="C43" s="28" t="s">
        <v>73</v>
      </c>
      <c r="D43" s="29" t="s">
        <v>35</v>
      </c>
      <c r="E43" s="30" t="s">
        <v>72</v>
      </c>
      <c r="F43" s="83">
        <v>6.1</v>
      </c>
      <c r="G43" s="125">
        <v>6.1</v>
      </c>
      <c r="H43" s="83">
        <v>6.1</v>
      </c>
      <c r="I43" s="97"/>
    </row>
    <row r="44" spans="1:9" x14ac:dyDescent="0.25">
      <c r="A44" s="132"/>
      <c r="B44" s="132"/>
      <c r="C44" s="28" t="s">
        <v>74</v>
      </c>
      <c r="D44" s="29" t="s">
        <v>35</v>
      </c>
      <c r="E44" s="30" t="s">
        <v>72</v>
      </c>
      <c r="F44" s="83">
        <v>8.4</v>
      </c>
      <c r="G44" s="125">
        <v>8.4</v>
      </c>
      <c r="H44" s="83">
        <v>8.4</v>
      </c>
      <c r="I44" s="97"/>
    </row>
    <row r="45" spans="1:9" x14ac:dyDescent="0.25">
      <c r="A45" s="132"/>
      <c r="B45" s="132"/>
      <c r="C45" s="28" t="s">
        <v>75</v>
      </c>
      <c r="D45" s="29" t="s">
        <v>35</v>
      </c>
      <c r="E45" s="30" t="s">
        <v>72</v>
      </c>
      <c r="F45" s="83">
        <v>8.4</v>
      </c>
      <c r="G45" s="125">
        <v>8.4</v>
      </c>
      <c r="H45" s="83">
        <v>8.4</v>
      </c>
      <c r="I45" s="97"/>
    </row>
    <row r="46" spans="1:9" x14ac:dyDescent="0.25">
      <c r="A46" s="132"/>
      <c r="B46" s="132"/>
      <c r="C46" s="28" t="s">
        <v>76</v>
      </c>
      <c r="D46" s="29" t="s">
        <v>35</v>
      </c>
      <c r="E46" s="30" t="s">
        <v>72</v>
      </c>
      <c r="F46" s="83">
        <v>10.199999999999999</v>
      </c>
      <c r="G46" s="125">
        <v>10.199999999999999</v>
      </c>
      <c r="H46" s="83">
        <v>10.199999999999999</v>
      </c>
      <c r="I46" s="97"/>
    </row>
    <row r="47" spans="1:9" x14ac:dyDescent="0.25">
      <c r="A47" s="132"/>
      <c r="B47" s="132"/>
      <c r="C47" s="28" t="s">
        <v>77</v>
      </c>
      <c r="D47" s="29" t="s">
        <v>35</v>
      </c>
      <c r="E47" s="30" t="s">
        <v>72</v>
      </c>
      <c r="F47" s="83">
        <v>12</v>
      </c>
      <c r="G47" s="125">
        <v>12</v>
      </c>
      <c r="H47" s="83">
        <v>12</v>
      </c>
      <c r="I47" s="97"/>
    </row>
    <row r="48" spans="1:9" x14ac:dyDescent="0.25">
      <c r="A48" s="132"/>
      <c r="B48" s="132"/>
      <c r="C48" s="28" t="s">
        <v>78</v>
      </c>
      <c r="D48" s="29" t="s">
        <v>35</v>
      </c>
      <c r="E48" s="30" t="s">
        <v>72</v>
      </c>
      <c r="F48" s="83">
        <v>12</v>
      </c>
      <c r="G48" s="125">
        <v>12</v>
      </c>
      <c r="H48" s="83">
        <v>12</v>
      </c>
      <c r="I48" s="97"/>
    </row>
    <row r="49" spans="1:9" x14ac:dyDescent="0.25">
      <c r="A49" s="132"/>
      <c r="B49" s="132"/>
      <c r="C49" s="28" t="s">
        <v>79</v>
      </c>
      <c r="D49" s="29" t="s">
        <v>35</v>
      </c>
      <c r="E49" s="30" t="s">
        <v>72</v>
      </c>
      <c r="F49" s="83">
        <v>13.2</v>
      </c>
      <c r="G49" s="125">
        <v>13.2</v>
      </c>
      <c r="H49" s="83">
        <v>13.2</v>
      </c>
      <c r="I49" s="97"/>
    </row>
    <row r="50" spans="1:9" x14ac:dyDescent="0.25">
      <c r="A50" s="132"/>
      <c r="B50" s="132"/>
      <c r="C50" s="28" t="s">
        <v>81</v>
      </c>
      <c r="D50" s="29" t="s">
        <v>35</v>
      </c>
      <c r="E50" s="30" t="s">
        <v>72</v>
      </c>
      <c r="F50" s="83">
        <v>18</v>
      </c>
      <c r="G50" s="125">
        <v>18</v>
      </c>
      <c r="H50" s="83">
        <v>18</v>
      </c>
      <c r="I50" s="97"/>
    </row>
    <row r="51" spans="1:9" x14ac:dyDescent="0.25">
      <c r="A51" s="136"/>
      <c r="B51" s="136"/>
      <c r="C51" s="52" t="s">
        <v>82</v>
      </c>
      <c r="D51" s="53" t="s">
        <v>35</v>
      </c>
      <c r="E51" s="54" t="s">
        <v>72</v>
      </c>
      <c r="F51" s="86">
        <v>18.5</v>
      </c>
      <c r="G51" s="128">
        <v>18.5</v>
      </c>
      <c r="H51" s="86">
        <v>18.5</v>
      </c>
      <c r="I51" s="97"/>
    </row>
  </sheetData>
  <mergeCells count="17">
    <mergeCell ref="G1:H1"/>
    <mergeCell ref="A3:A4"/>
    <mergeCell ref="A5:A6"/>
    <mergeCell ref="A7:A11"/>
    <mergeCell ref="B7:B9"/>
    <mergeCell ref="A12:A14"/>
    <mergeCell ref="B13:B14"/>
    <mergeCell ref="A15:A29"/>
    <mergeCell ref="B15:B16"/>
    <mergeCell ref="B17:B18"/>
    <mergeCell ref="B19:B21"/>
    <mergeCell ref="B26:B28"/>
    <mergeCell ref="A30:A33"/>
    <mergeCell ref="H30:H33"/>
    <mergeCell ref="A34:A51"/>
    <mergeCell ref="B34:B41"/>
    <mergeCell ref="B42:B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Bornes retenues - Param réseau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2020-09-11T09:36:25Z</dcterms:modified>
</cp:coreProperties>
</file>