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_Osm\Enquêtes statistiques\Enquêtes annuelles\Annuel 2023\Questionnaire définitif\"/>
    </mc:Choice>
  </mc:AlternateContent>
  <xr:revisionPtr revIDLastSave="0" documentId="13_ncr:1_{DBEF0B15-2F24-4985-A344-5EBFA31C2FC8}" xr6:coauthVersionLast="36" xr6:coauthVersionMax="36" xr10:uidLastSave="{00000000-0000-0000-0000-000000000000}"/>
  <bookViews>
    <workbookView xWindow="285" yWindow="600" windowWidth="24615" windowHeight="8640" xr2:uid="{00000000-000D-0000-FFFF-FFFF00000000}"/>
  </bookViews>
  <sheets>
    <sheet name="Quantitatif tous opérateurs " sheetId="1" r:id="rId1"/>
  </sheets>
  <definedNames>
    <definedName name="OBS_MIG_31.a_ENT" localSheetId="0">'Quantitatif tous opérateurs '!$C$48</definedName>
    <definedName name="OBS_MIG_31.a_GP" localSheetId="0">'Quantitatif tous opérateurs '!$C$47</definedName>
    <definedName name="OBS_MIG_31.ab_GP" localSheetId="0">'Quantitatif tous opérateurs '!$C$46</definedName>
    <definedName name="OBS_MIG_31.ba_GP" localSheetId="0">'Quantitatif tous opérateurs '!$C$45</definedName>
    <definedName name="OBS_PA_31.5_TOTAL">'Quantitatif tous opérateurs '!$G$42</definedName>
    <definedName name="OBS_PA_31.a.1.5_TOTAL">'Quantitatif tous opérateurs '!$G$41</definedName>
    <definedName name="OBS_PA_31.a.1.a_TOTAL">'Quantitatif tous opérateurs '!$G$32</definedName>
    <definedName name="OBS_PA_31.a.1_TOTAL" localSheetId="0">'Quantitatif tous opérateurs '!$G$31</definedName>
    <definedName name="OBS_PA_31.a.2_ENT" localSheetId="0">'Quantitatif tous opérateurs '!$G$29</definedName>
    <definedName name="OBS_PA_31.a.2_GP" localSheetId="0">'Quantitatif tous opérateurs '!$G$25</definedName>
    <definedName name="OBS_PA_31.a.5_ENT">'Quantitatif tous opérateurs '!$G$38</definedName>
    <definedName name="OBS_PA_31.a.5_GP">'Quantitatif tous opérateurs '!$G$36</definedName>
    <definedName name="OBS_PA_31.a.LIB_ENT" localSheetId="0">'Quantitatif tous opérateurs '!$D$58</definedName>
    <definedName name="OBS_PA_31.a.LIB_GP" localSheetId="0">'Quantitatif tous opérateurs '!$D$57</definedName>
    <definedName name="OBS_PA_31.a_ENT" localSheetId="0">'Quantitatif tous opérateurs '!$G$28</definedName>
    <definedName name="OBS_PA_31.a_GP" localSheetId="0">'Quantitatif tous opérateurs '!$G$24</definedName>
    <definedName name="OBS_PA_31.ab.5.2_TOTAL">'Quantitatif tous opérateurs '!$G$40</definedName>
    <definedName name="OBS_PA_31.ab.5_TOTAL">'Quantitatif tous opérateurs '!$G$39</definedName>
    <definedName name="OBS_PA_31.ab_TOTAL" localSheetId="0">'Quantitatif tous opérateurs '!$G$30</definedName>
    <definedName name="OBS_PA_31.b.1.I_TOTAL" localSheetId="0">'Quantitatif tous opérateurs '!$C$53</definedName>
    <definedName name="OBS_PA_31.b.1_TOTAL" localSheetId="0">'Quantitatif tous opérateurs '!$C$52</definedName>
    <definedName name="OBS_PA_31.b.2_TOTAL" localSheetId="0">'Quantitatif tous opérateurs '!$G$27</definedName>
    <definedName name="OBS_PA_31.b.5_TOTAL">'Quantitatif tous opérateurs '!$G$37</definedName>
    <definedName name="OBS_PA_31.b_TOTAL" localSheetId="0">'Quantitatif tous opérateurs '!$G$26</definedName>
    <definedName name="OBS_PA_31_TOTAL" localSheetId="0">'Quantitatif tous opérateurs '!$G$33</definedName>
    <definedName name="OBS_RES_31.5_TOTAL">'Quantitatif tous opérateurs '!$E$42</definedName>
    <definedName name="OBS_RES_31.a.1.5_TOTAL">'Quantitatif tous opérateurs '!$E$41</definedName>
    <definedName name="OBS_RES_31.a.1_TOTAL" localSheetId="0">'Quantitatif tous opérateurs '!$E$31</definedName>
    <definedName name="OBS_RES_31.a.5_ENT">'Quantitatif tous opérateurs '!$E$38</definedName>
    <definedName name="OBS_RES_31.a.5_GP">'Quantitatif tous opérateurs '!$E$36</definedName>
    <definedName name="OBS_RES_31.a_ENT" localSheetId="0">'Quantitatif tous opérateurs '!$E$28</definedName>
    <definedName name="OBS_RES_31.a_GP" localSheetId="0">'Quantitatif tous opérateurs '!$E$24</definedName>
    <definedName name="OBS_RES_31.ab.5.2_TOTAL">'Quantitatif tous opérateurs '!$E$40</definedName>
    <definedName name="OBS_RES_31.ab.5_TOTAL">'Quantitatif tous opérateurs '!$E$39</definedName>
    <definedName name="OBS_RES_31.ab_TOTAL" localSheetId="0">'Quantitatif tous opérateurs '!$E$30</definedName>
    <definedName name="OBS_RES_31.b.5_TOTAL">'Quantitatif tous opérateurs '!$E$37</definedName>
    <definedName name="OBS_RES_31.b_TOTAL" localSheetId="0">'Quantitatif tous opérateurs '!$E$26</definedName>
    <definedName name="OBS_RES_31_TOTAL" localSheetId="0">'Quantitatif tous opérateurs '!$E$33</definedName>
    <definedName name="OBS_VB_31.5_TOTAL">'Quantitatif tous opérateurs '!$D$42</definedName>
    <definedName name="OBS_VB_31.a.1.5_TOTAL">'Quantitatif tous opérateurs '!$D$41</definedName>
    <definedName name="OBS_VB_31.a.1_TOTAL" localSheetId="0">'Quantitatif tous opérateurs '!$D$31</definedName>
    <definedName name="OBS_VB_31.a.5_ENT">'Quantitatif tous opérateurs '!$D$38</definedName>
    <definedName name="OBS_VB_31.a.5_GP">'Quantitatif tous opérateurs '!$D$36</definedName>
    <definedName name="OBS_VB_31.a.LIB_GP" localSheetId="0">'Quantitatif tous opérateurs '!$C$57</definedName>
    <definedName name="OBS_VB_31.a_ENT" localSheetId="0">'Quantitatif tous opérateurs '!$D$28</definedName>
    <definedName name="OBS_VB_31.a_GP" localSheetId="0">'Quantitatif tous opérateurs '!$D$24</definedName>
    <definedName name="OBS_VB_31.ab.5.2_TOTAL">'Quantitatif tous opérateurs '!$D$40</definedName>
    <definedName name="OBS_VB_31.ab.5_TOTAL">'Quantitatif tous opérateurs '!$D$39</definedName>
    <definedName name="OBS_VB_31.ab_TOTAL" localSheetId="0">'Quantitatif tous opérateurs '!$D$30</definedName>
    <definedName name="OBS_VB_31.b.5_TOTAL">'Quantitatif tous opérateurs '!$D$37</definedName>
    <definedName name="OBS_VB_31.b_TOTAL" localSheetId="0">'Quantitatif tous opérateurs '!$D$26</definedName>
    <definedName name="OBS_VB_31_TOTAL" localSheetId="0">'Quantitatif tous opérateurs '!$D$33</definedName>
    <definedName name="OBS_VN_31.5_TOTAL">'Quantitatif tous opérateurs '!$F$42</definedName>
    <definedName name="OBS_VN_31.a.1.5_TOTAL">'Quantitatif tous opérateurs '!$F$41</definedName>
    <definedName name="OBS_VN_31.a.1_TOTAL" localSheetId="0">'Quantitatif tous opérateurs '!$F$31</definedName>
    <definedName name="OBS_VN_31.a.2_ENT" localSheetId="0">'Quantitatif tous opérateurs '!$F$29</definedName>
    <definedName name="OBS_VN_31.a.2_GP" localSheetId="0">'Quantitatif tous opérateurs '!$F$25</definedName>
    <definedName name="OBS_VN_31.a.5_ENT">'Quantitatif tous opérateurs '!$F$38</definedName>
    <definedName name="OBS_VN_31.a.5_GP">'Quantitatif tous opérateurs '!$F$36</definedName>
    <definedName name="OBS_VN_31.a_ENT" localSheetId="0">'Quantitatif tous opérateurs '!$F$28</definedName>
    <definedName name="OBS_VN_31.a_GP" localSheetId="0">'Quantitatif tous opérateurs '!$F$24</definedName>
    <definedName name="OBS_VN_31.ab.5.2_TOTAL">'Quantitatif tous opérateurs '!$F$40</definedName>
    <definedName name="OBS_VN_31.ab.5_TOTAL">'Quantitatif tous opérateurs '!$F$39</definedName>
    <definedName name="OBS_VN_31.ab_TOTAL" localSheetId="0">'Quantitatif tous opérateurs '!$F$30</definedName>
    <definedName name="OBS_VN_31.b.2_TOTAL" localSheetId="0">'Quantitatif tous opérateurs '!$F$27</definedName>
    <definedName name="OBS_VN_31.b.5_TOTAL">'Quantitatif tous opérateurs '!$F$37</definedName>
    <definedName name="OBS_VN_31.b_TOTAL" localSheetId="0">'Quantitatif tous opérateurs '!$F$26</definedName>
    <definedName name="OBS_VN_31_TOTAL" localSheetId="0">'Quantitatif tous opérateurs '!$F$33</definedName>
    <definedName name="OBS_VO_31.c1.M_ENT" localSheetId="0">'Quantitatif tous opérateurs '!$E$63</definedName>
    <definedName name="OBS_VO_31.c1.M_GP" localSheetId="0">'Quantitatif tous opérateurs '!$C$63</definedName>
    <definedName name="OBS_VO_31.c1.M_TOTAL" localSheetId="0">'Quantitatif tous opérateurs '!$G$63</definedName>
    <definedName name="OBS_VO_31.c2.M_ENT" localSheetId="0">'Quantitatif tous opérateurs '!$F$63</definedName>
    <definedName name="OBS_VO_31.c2.M_GP" localSheetId="0">'Quantitatif tous opérateurs '!$D$63</definedName>
    <definedName name="OBS_VO_31.c2.M_TOTAL" localSheetId="0">'Quantitatif tous opérateurs '!$H$63</definedName>
    <definedName name="OPE_OBS_ID" localSheetId="0">'Quantitatif tous opérateurs '!$A$1</definedName>
    <definedName name="_xlnm.Print_Area" localSheetId="0">'Quantitatif tous opérateurs '!$A$2:$H$85</definedName>
  </definedNames>
  <calcPr calcId="191029"/>
</workbook>
</file>

<file path=xl/calcChain.xml><?xml version="1.0" encoding="utf-8"?>
<calcChain xmlns="http://schemas.openxmlformats.org/spreadsheetml/2006/main">
  <c r="D42" i="1" l="1"/>
  <c r="E42" i="1"/>
  <c r="F42" i="1"/>
  <c r="G42" i="1"/>
  <c r="C42" i="1"/>
  <c r="G39" i="1"/>
  <c r="D39" i="1"/>
  <c r="E39" i="1"/>
  <c r="F39" i="1"/>
  <c r="C39" i="1"/>
  <c r="F33" i="1"/>
  <c r="E33" i="1"/>
  <c r="D33" i="1"/>
  <c r="C33" i="1"/>
  <c r="H63" i="1" l="1"/>
  <c r="G63" i="1"/>
  <c r="G33" i="1"/>
  <c r="G30" i="1"/>
  <c r="F30" i="1"/>
  <c r="E30" i="1"/>
  <c r="D30" i="1"/>
  <c r="C30" i="1"/>
</calcChain>
</file>

<file path=xl/sharedStrings.xml><?xml version="1.0" encoding="utf-8"?>
<sst xmlns="http://schemas.openxmlformats.org/spreadsheetml/2006/main" count="128" uniqueCount="111">
  <si>
    <t>080758ab-f053-4b83-ba7e-f347adaeb757</t>
  </si>
  <si>
    <t>QUESTIONNAIRE AVANCE MOBILE</t>
  </si>
  <si>
    <t>TRIMESTRE :</t>
  </si>
  <si>
    <t>DATE DE RETOUR :</t>
  </si>
  <si>
    <t xml:space="preserve">ARCEP Contact </t>
  </si>
  <si>
    <t>Contact ARCEP</t>
  </si>
  <si>
    <t xml:space="preserve">Nom : </t>
  </si>
  <si>
    <t xml:space="preserve">Phone: </t>
  </si>
  <si>
    <t xml:space="preserve">Tél : </t>
  </si>
  <si>
    <t>E-mail:</t>
  </si>
  <si>
    <t>E-mail :</t>
  </si>
  <si>
    <t>Operator's name:</t>
  </si>
  <si>
    <t>Nom de l'opérateur :</t>
  </si>
  <si>
    <t>Operator contact</t>
  </si>
  <si>
    <t>Contact opérateur</t>
  </si>
  <si>
    <t xml:space="preserve">Name: </t>
  </si>
  <si>
    <t>INFORMATION ON PORTABILITY OF NUMBERS DURING THE QUARTER Q, in units</t>
  </si>
  <si>
    <t>INFORMATIONS SUR LA CLIENTELE DES OPERATEURS</t>
  </si>
  <si>
    <t>Parc T-1</t>
  </si>
  <si>
    <t>Ventes brutes T</t>
  </si>
  <si>
    <t>Résiliations T</t>
  </si>
  <si>
    <t>Ventes nettes T</t>
  </si>
  <si>
    <t>Parc T</t>
  </si>
  <si>
    <t>Postpaid residential customer (1)</t>
  </si>
  <si>
    <t xml:space="preserve"> - of which internet SIM cards</t>
  </si>
  <si>
    <t>- dont cartes SIM Internet</t>
  </si>
  <si>
    <t xml:space="preserve"> </t>
  </si>
  <si>
    <t>Prepaid residential customer (2)</t>
  </si>
  <si>
    <t>Business market excluding MtoM cards (3)</t>
  </si>
  <si>
    <t>Subtotal (1)+(2)+(3)</t>
  </si>
  <si>
    <t>Quarterly migrations in units (Table 2)</t>
  </si>
  <si>
    <t>Total</t>
  </si>
  <si>
    <t>Prepaid residential to postpaid residential</t>
  </si>
  <si>
    <t>Prépayé GP vers post-payé GP</t>
  </si>
  <si>
    <t>Postpaid residential to prepaid residential</t>
  </si>
  <si>
    <t>Post-payé GP vers prépayé GP</t>
  </si>
  <si>
    <t>Postpaid  business market to postpaid residential</t>
  </si>
  <si>
    <t>Post-payé entreprise vers post payé GP</t>
  </si>
  <si>
    <t xml:space="preserve">Postpaid residential to postpaid business market </t>
  </si>
  <si>
    <t xml:space="preserve">Post payé GP vers post-payé entreprise </t>
  </si>
  <si>
    <t>Active prepaid customers at end of quarter Q in units (Table 3)</t>
  </si>
  <si>
    <t xml:space="preserve">Active prepaid customers </t>
  </si>
  <si>
    <t xml:space="preserve">Parc actif prépayé </t>
  </si>
  <si>
    <t>Number of customers not under commitment at end of quarter Q in units (Table 4)</t>
  </si>
  <si>
    <t>Parc à fin T</t>
  </si>
  <si>
    <t xml:space="preserve"> - of which postpaid residential</t>
  </si>
  <si>
    <t xml:space="preserve"> - dont grand public</t>
  </si>
  <si>
    <t xml:space="preserve"> - of which on business market</t>
  </si>
  <si>
    <t xml:space="preserve"> - dont entreprises</t>
  </si>
  <si>
    <t>Number of ported numbers (Table 5)</t>
  </si>
  <si>
    <t>Grand Public</t>
  </si>
  <si>
    <t>Entreprises</t>
  </si>
  <si>
    <t>Portability (in and out) with others mobiles operators</t>
  </si>
  <si>
    <t>Portages "in" et "out" avec les opérateurs tiers</t>
  </si>
  <si>
    <t>Flux "in"</t>
  </si>
  <si>
    <t>Flux "out"</t>
  </si>
  <si>
    <t>Total of ported numbers during the quarter</t>
  </si>
  <si>
    <t>Notes :</t>
  </si>
  <si>
    <t xml:space="preserve"> - the operator's internals mouvements of portability should not be taken into account in the indicators above</t>
  </si>
  <si>
    <t xml:space="preserve"> - thanks also to transmit to ARCEP the  detailed data of your quarterly ported numbers with others operators:</t>
  </si>
  <si>
    <t>flow in and out segmented between residential market and market businesses (this table is provided to operators by the "EIG portability" organism)</t>
  </si>
  <si>
    <t>LIST of CONTRACTS and AMENDMENTS TO CONTRACTS with MVNOs</t>
  </si>
  <si>
    <t>LISTE des CONTRATS et AVENANTS avec les MVNOs</t>
  </si>
  <si>
    <t xml:space="preserve">For mobiles network operators :  please attach to your reply contracts and amendments to contracts concluded during the quarter with MVNOs. </t>
  </si>
  <si>
    <t>Pour les opérateurs de réseaux, merci de joindre à votre réponse les contrats et avenants avec les MVNOs conclus au cours du trimestre.</t>
  </si>
  <si>
    <t>The documents to consider are contracts, additional contracts, amendment, letters…. having an impact on the amounts owed by the MVNO.</t>
  </si>
  <si>
    <t>Sont concernés tous les documents (contrats, avenants, courriers, etc) ayant un impact sur les montants dûs par le MVNO.</t>
  </si>
  <si>
    <t>List of attached documents to specify below:</t>
  </si>
  <si>
    <t>Liste des documents joints à préciser ci-dessous :</t>
  </si>
  <si>
    <t>Nombre de portages du trimestre</t>
  </si>
  <si>
    <r>
      <rPr>
        <b/>
        <sz val="12"/>
        <color rgb="FFC00000"/>
        <rFont val="Microsoft Sans Serif"/>
        <family val="2"/>
      </rPr>
      <t xml:space="preserve"> - </t>
    </r>
    <r>
      <rPr>
        <b/>
        <u/>
        <sz val="12"/>
        <color rgb="FFC00000"/>
        <rFont val="Microsoft Sans Serif"/>
        <family val="2"/>
      </rPr>
      <t>merci de joindre à votre réponse le fichier des données détaillées de vos portabilités trimestrielles avec les opérateurs tiers</t>
    </r>
  </si>
  <si>
    <r>
      <rPr>
        <sz val="10"/>
        <rFont val="Microsoft Sans Serif"/>
        <family val="2"/>
      </rPr>
      <t xml:space="preserve"> - </t>
    </r>
    <r>
      <rPr>
        <u/>
        <sz val="10"/>
        <rFont val="Microsoft Sans Serif"/>
        <family val="2"/>
      </rPr>
      <t>les portages internes des numéros des opérateurs ne doivent pas être comptabilisés dans les indicateurs ci-dessus</t>
    </r>
  </si>
  <si>
    <t>Flux des portabilités in et out segmentées entre marchés résidentiels et entreprises (le fichier est mis à la disposition des opérateurs par le GIE portabilité)</t>
  </si>
  <si>
    <t>observatoire.marches@arcep.fr</t>
  </si>
  <si>
    <t>Migrations sur le trimestre en unités (Tableau 3)</t>
  </si>
  <si>
    <t>Parc actif prépayé à fin T en unités (Tableau 4)</t>
  </si>
  <si>
    <t>Parc post-payé libre d'engagement (Tableau 5)</t>
  </si>
  <si>
    <t>Nombre de numéros portés (Tableau 6)</t>
  </si>
  <si>
    <t>Dont parc eSIM et flux en unité (Tableau 2)</t>
  </si>
  <si>
    <t>Total eSIM hors MtoM (1)+(2)+(3)</t>
  </si>
  <si>
    <t>Cartes eSIM MtoM (4)</t>
  </si>
  <si>
    <t>Total eSIM yc cartes eSIM MtoM (1)+(2)+(3)+(4)</t>
  </si>
  <si>
    <t>Post-payé eSIM grand public (1)</t>
  </si>
  <si>
    <t>Prépayé eSIM grand public (2)</t>
  </si>
  <si>
    <t>Entreprises eSIM hors MtoM (3)</t>
  </si>
  <si>
    <t>Post-payé SIM et eSIM grand public (1)</t>
  </si>
  <si>
    <t>Parc et flux de cartes SIM et eSIM en unités (Tableau 1)</t>
  </si>
  <si>
    <t>Prépayé SIM et eSIM grand public (2)</t>
  </si>
  <si>
    <t>Entreprises SIM et eSIM hors cartes MtoM (3)</t>
  </si>
  <si>
    <t>Total cartes SIM et eSIM hors MtoM (1)+(2)+(3)</t>
  </si>
  <si>
    <t>Total cartes SIM et eSIM yc cartes MtoM (1)+(2)+(3)+(4)</t>
  </si>
  <si>
    <t>- dont cartes SIM et eSIM internet exclusives y.c. cartes multi-SIM</t>
  </si>
  <si>
    <t>Cartes SIM et eSIM MtoM (4)</t>
  </si>
  <si>
    <t>- dont cartes eSIM internet exclusives y.c. cartes multi SIM</t>
  </si>
  <si>
    <t>Postpaid residential eSIM cards (1)</t>
  </si>
  <si>
    <t>Prepaid residential eSIM cards (2)</t>
  </si>
  <si>
    <t>Business market excluding MtoM eSIM cards (3)</t>
  </si>
  <si>
    <t>- of which internet eSIM cards including multi SIM cards</t>
  </si>
  <si>
    <t xml:space="preserve"> - of which internet SIM cards including multi SIM cards</t>
  </si>
  <si>
    <t>MtoM eSIM cards (4)</t>
  </si>
  <si>
    <t>Total eSIM including MtoM eSIM cards (1)+(2)+(3)+(4)</t>
  </si>
  <si>
    <t>MtoM SIM and eSIM cards (4)</t>
  </si>
  <si>
    <t>Total SIM and eSIM cards including MtoM cards (1)+(2)+(3)+(4)</t>
  </si>
  <si>
    <t>Number of SIM and eSIM cards at the end of quarter in units (Table 1)</t>
  </si>
  <si>
    <t>Of which number of eSIM cards (Table 2)</t>
  </si>
  <si>
    <t>T1 2024</t>
  </si>
  <si>
    <t xml:space="preserve"> - of which internet active MtoM SIM and eSIM cards</t>
  </si>
  <si>
    <t>- dont cartes SIM et eSIM MtoM actives</t>
  </si>
  <si>
    <t>Q1 2024</t>
  </si>
  <si>
    <t>Deadline : 15 days after the end of the quarter</t>
  </si>
  <si>
    <t>15 jours après la fin du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</si>
</sst>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#,##0\ ;\-\ #,##0\ ;&quot;-&quot;\ "/>
    <numFmt numFmtId="165" formatCode="#,##0_ ;\-#,##0\ "/>
  </numFmts>
  <fonts count="124" x14ac:knownFonts="1">
    <font>
      <sz val="10"/>
      <name val="Times New Roman"/>
    </font>
    <font>
      <sz val="10"/>
      <name val="Times New Roman"/>
      <family val="1"/>
    </font>
    <font>
      <sz val="10"/>
      <name val="Times New Roman"/>
      <family val="1"/>
    </font>
    <font>
      <sz val="10"/>
      <color rgb="FF0C0C0C"/>
      <name val="Times New Roman"/>
      <family val="1"/>
    </font>
    <font>
      <b/>
      <sz val="11"/>
      <color rgb="FFFFFFFF"/>
      <name val="Times New Roman"/>
      <family val="1"/>
    </font>
    <font>
      <b/>
      <sz val="11"/>
      <color rgb="FFFFFFFF"/>
      <name val="Times New Roman"/>
      <family val="1"/>
    </font>
    <font>
      <b/>
      <sz val="11"/>
      <color rgb="FFFFFFFF"/>
      <name val="Times New Roman"/>
      <family val="1"/>
    </font>
    <font>
      <b/>
      <sz val="11"/>
      <color rgb="FFFFFFFF"/>
      <name val="Times New Roman"/>
      <family val="1"/>
    </font>
    <font>
      <b/>
      <sz val="11"/>
      <color rgb="FFFFFFFF"/>
      <name val="Times New Roman"/>
      <family val="1"/>
    </font>
    <font>
      <sz val="10"/>
      <color rgb="FF0C0C0C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4"/>
      <name val="Microsoft Sans Serif"/>
      <family val="2"/>
    </font>
    <font>
      <b/>
      <sz val="18"/>
      <name val="Microsoft Sans Serif"/>
      <family val="2"/>
    </font>
    <font>
      <b/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2"/>
      <color rgb="FFFF0000"/>
      <name val="Microsoft Sans Serif"/>
      <family val="2"/>
    </font>
    <font>
      <sz val="14"/>
      <color rgb="FFFF0000"/>
      <name val="Microsoft Sans Serif"/>
      <family val="2"/>
    </font>
    <font>
      <b/>
      <sz val="12"/>
      <name val="Microsoft Sans Serif"/>
      <family val="2"/>
    </font>
    <font>
      <sz val="14"/>
      <color rgb="FFFF0000"/>
      <name val="Microsoft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Microsoft Sans Serif"/>
      <family val="2"/>
    </font>
    <font>
      <b/>
      <sz val="10"/>
      <name val="Microsoft Sans Serif"/>
      <family val="2"/>
    </font>
    <font>
      <b/>
      <sz val="12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2"/>
      <name val="Microsoft Sans Serif"/>
      <family val="2"/>
    </font>
    <font>
      <u/>
      <sz val="10"/>
      <color rgb="FF0000FF"/>
      <name val="Microsoft Sans Serif"/>
      <family val="2"/>
    </font>
    <font>
      <sz val="10"/>
      <name val="Microsoft Sans Serif"/>
      <family val="2"/>
    </font>
    <font>
      <sz val="14"/>
      <name val="Microsoft Sans Serif"/>
      <family val="2"/>
    </font>
    <font>
      <b/>
      <sz val="10"/>
      <name val="Times New Roman"/>
      <family val="1"/>
    </font>
    <font>
      <b/>
      <sz val="12"/>
      <name val="Microsoft Sans Serif"/>
      <family val="2"/>
    </font>
    <font>
      <sz val="10"/>
      <color rgb="FF000000"/>
      <name val="Microsoft Sans Serif"/>
      <family val="2"/>
    </font>
    <font>
      <sz val="10"/>
      <color rgb="FF000000"/>
      <name val="Microsoft Sans Serif"/>
      <family val="2"/>
    </font>
    <font>
      <sz val="10"/>
      <color rgb="FF000000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Times New Roman"/>
      <family val="1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u/>
      <sz val="8.5"/>
      <color rgb="FF0000FF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b/>
      <sz val="8"/>
      <name val="Microsoft Sans Serif"/>
      <family val="2"/>
    </font>
    <font>
      <b/>
      <sz val="12"/>
      <name val="Microsoft Sans Serif"/>
      <family val="2"/>
    </font>
    <font>
      <b/>
      <sz val="12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sz val="10"/>
      <color rgb="FFFFFFFF"/>
      <name val="Times New Roman"/>
      <family val="1"/>
    </font>
    <font>
      <sz val="10"/>
      <name val="Microsoft Sans Serif"/>
      <family val="2"/>
    </font>
    <font>
      <b/>
      <sz val="11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sz val="10"/>
      <color rgb="FFFFFFFF"/>
      <name val="Times New Roman"/>
      <family val="1"/>
    </font>
    <font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i/>
      <sz val="10"/>
      <name val="Microsoft Sans Serif"/>
      <family val="2"/>
    </font>
    <font>
      <b/>
      <sz val="10"/>
      <color rgb="FF000080"/>
      <name val="Microsoft Sans Serif"/>
      <family val="2"/>
    </font>
    <font>
      <i/>
      <sz val="10"/>
      <name val="Microsoft Sans Serif"/>
      <family val="2"/>
    </font>
    <font>
      <b/>
      <sz val="10"/>
      <color rgb="FF6DB4E5"/>
      <name val="Microsoft Sans Serif"/>
      <family val="2"/>
    </font>
    <font>
      <b/>
      <sz val="10"/>
      <color rgb="FF6DB4E5"/>
      <name val="Microsoft Sans Serif"/>
      <family val="2"/>
    </font>
    <font>
      <sz val="10"/>
      <color rgb="FFFF0000"/>
      <name val="Microsoft Sans Serif"/>
      <family val="2"/>
    </font>
    <font>
      <b/>
      <sz val="11"/>
      <name val="Microsoft Sans Serif"/>
      <family val="2"/>
    </font>
    <font>
      <sz val="10"/>
      <color rgb="FF6DB4E5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color rgb="FF000080"/>
      <name val="Microsoft Sans Serif"/>
      <family val="2"/>
    </font>
    <font>
      <b/>
      <sz val="10"/>
      <color rgb="FF000080"/>
      <name val="Microsoft Sans Serif"/>
      <family val="2"/>
    </font>
    <font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sz val="10"/>
      <color rgb="FF4F69D9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name val="Microsoft Sans Serif"/>
      <family val="2"/>
    </font>
    <font>
      <b/>
      <sz val="10"/>
      <color rgb="FF4F69D9"/>
      <name val="Microsoft Sans Serif"/>
      <family val="2"/>
    </font>
    <font>
      <b/>
      <i/>
      <sz val="8"/>
      <name val="Microsoft Sans Serif"/>
      <family val="2"/>
    </font>
    <font>
      <b/>
      <sz val="10"/>
      <name val="Microsoft Sans Serif"/>
      <family val="2"/>
    </font>
    <font>
      <b/>
      <i/>
      <u/>
      <sz val="10"/>
      <name val="Microsoft Sans Serif"/>
      <family val="2"/>
    </font>
    <font>
      <u/>
      <sz val="10"/>
      <name val="Microsoft Sans Serif"/>
      <family val="2"/>
    </font>
    <font>
      <b/>
      <sz val="10"/>
      <name val="Microsoft Sans Serif"/>
      <family val="2"/>
    </font>
    <font>
      <i/>
      <sz val="9"/>
      <name val="Microsoft Sans Serif"/>
      <family val="2"/>
    </font>
    <font>
      <b/>
      <i/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</font>
    <font>
      <b/>
      <sz val="10"/>
      <color rgb="FF6DB4E5"/>
      <name val="Times New Roman"/>
      <family val="1"/>
    </font>
    <font>
      <b/>
      <sz val="10"/>
      <color rgb="FF6DB4E5"/>
      <name val="Times New Roman"/>
      <family val="1"/>
    </font>
    <font>
      <b/>
      <sz val="12"/>
      <name val="Microsoft Sans Serif"/>
      <family val="2"/>
    </font>
    <font>
      <b/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b/>
      <sz val="10"/>
      <name val="Microsoft Sans Serif"/>
      <family val="2"/>
    </font>
    <font>
      <b/>
      <u/>
      <sz val="12"/>
      <color rgb="FFC00000"/>
      <name val="Microsoft Sans Serif"/>
      <family val="2"/>
    </font>
    <font>
      <u/>
      <sz val="10"/>
      <color theme="10"/>
      <name val="Times New Roman"/>
      <family val="1"/>
    </font>
    <font>
      <b/>
      <sz val="12"/>
      <color rgb="FFC00000"/>
      <name val="Microsoft Sans Serif"/>
      <family val="2"/>
    </font>
    <font>
      <b/>
      <sz val="10"/>
      <color theme="1"/>
      <name val="Microsoft Sans Serif"/>
      <family val="2"/>
    </font>
    <font>
      <sz val="10"/>
      <color theme="1"/>
      <name val="Microsoft Sans Serif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18FD1"/>
        <bgColor rgb="FF000000"/>
      </patternFill>
    </fill>
    <fill>
      <patternFill patternType="solid">
        <fgColor rgb="FFC7C6E8"/>
        <bgColor rgb="FF000000"/>
      </patternFill>
    </fill>
    <fill>
      <patternFill patternType="solid">
        <fgColor rgb="FFE0DFED"/>
        <bgColor rgb="FF000000"/>
      </patternFill>
    </fill>
    <fill>
      <patternFill patternType="solid">
        <fgColor rgb="FFF2DBDA"/>
        <bgColor rgb="FF000000"/>
      </patternFill>
    </fill>
    <fill>
      <patternFill patternType="solid">
        <fgColor rgb="FFFADEDE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rgb="FF000000"/>
      </patternFill>
    </fill>
  </fills>
  <borders count="73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top" wrapText="1"/>
      <protection locked="0"/>
    </xf>
    <xf numFmtId="0" fontId="120" fillId="0" borderId="0" applyNumberFormat="0" applyFill="0" applyBorder="0" applyAlignment="0" applyProtection="0">
      <alignment vertical="top" wrapText="1"/>
      <protection locked="0"/>
    </xf>
  </cellStyleXfs>
  <cellXfs count="205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4" fillId="2" borderId="0" xfId="0" applyFont="1" applyFill="1" applyBorder="1" applyAlignment="1" applyProtection="1"/>
    <xf numFmtId="0" fontId="15" fillId="2" borderId="0" xfId="0" applyFont="1" applyFill="1" applyBorder="1" applyAlignment="1" applyProtection="1"/>
    <xf numFmtId="0" fontId="16" fillId="2" borderId="5" xfId="0" applyFont="1" applyFill="1" applyBorder="1" applyAlignment="1" applyProtection="1"/>
    <xf numFmtId="0" fontId="17" fillId="2" borderId="0" xfId="0" applyFont="1" applyFill="1" applyBorder="1" applyAlignment="1" applyProtection="1"/>
    <xf numFmtId="0" fontId="18" fillId="2" borderId="0" xfId="0" applyFont="1" applyFill="1" applyBorder="1" applyAlignment="1" applyProtection="1"/>
    <xf numFmtId="0" fontId="19" fillId="2" borderId="5" xfId="0" applyFont="1" applyFill="1" applyBorder="1" applyAlignment="1" applyProtection="1"/>
    <xf numFmtId="0" fontId="20" fillId="2" borderId="5" xfId="0" applyFont="1" applyFill="1" applyBorder="1" applyAlignment="1" applyProtection="1"/>
    <xf numFmtId="0" fontId="21" fillId="2" borderId="5" xfId="0" applyFont="1" applyFill="1" applyBorder="1" applyAlignment="1" applyProtection="1"/>
    <xf numFmtId="0" fontId="22" fillId="4" borderId="6" xfId="0" applyFont="1" applyFill="1" applyBorder="1" applyAlignment="1" applyProtection="1"/>
    <xf numFmtId="0" fontId="23" fillId="4" borderId="7" xfId="0" applyFont="1" applyFill="1" applyBorder="1" applyAlignment="1" applyProtection="1"/>
    <xf numFmtId="0" fontId="24" fillId="4" borderId="8" xfId="0" applyFont="1" applyFill="1" applyBorder="1" applyAlignment="1" applyProtection="1"/>
    <xf numFmtId="0" fontId="25" fillId="0" borderId="0" xfId="0" applyFont="1" applyFill="1" applyBorder="1" applyAlignment="1" applyProtection="1"/>
    <xf numFmtId="0" fontId="26" fillId="2" borderId="0" xfId="0" applyFont="1" applyFill="1" applyBorder="1" applyAlignment="1" applyProtection="1">
      <alignment horizontal="left"/>
    </xf>
    <xf numFmtId="0" fontId="28" fillId="2" borderId="0" xfId="0" applyFont="1" applyFill="1" applyBorder="1" applyAlignment="1" applyProtection="1"/>
    <xf numFmtId="0" fontId="29" fillId="2" borderId="0" xfId="0" applyFont="1" applyFill="1" applyBorder="1" applyAlignment="1" applyProtection="1">
      <alignment horizontal="left"/>
    </xf>
    <xf numFmtId="0" fontId="30" fillId="2" borderId="0" xfId="0" applyFont="1" applyFill="1" applyBorder="1" applyAlignment="1" applyProtection="1">
      <alignment horizontal="left"/>
    </xf>
    <xf numFmtId="0" fontId="31" fillId="2" borderId="0" xfId="0" applyFont="1" applyFill="1" applyBorder="1" applyAlignment="1" applyProtection="1"/>
    <xf numFmtId="0" fontId="32" fillId="2" borderId="5" xfId="0" applyFont="1" applyFill="1" applyBorder="1" applyAlignment="1" applyProtection="1">
      <alignment horizontal="left"/>
    </xf>
    <xf numFmtId="0" fontId="33" fillId="2" borderId="0" xfId="0" applyFont="1" applyFill="1" applyBorder="1" applyAlignment="1" applyProtection="1"/>
    <xf numFmtId="0" fontId="34" fillId="2" borderId="0" xfId="0" applyFont="1" applyFill="1" applyBorder="1" applyAlignment="1" applyProtection="1"/>
    <xf numFmtId="0" fontId="35" fillId="2" borderId="0" xfId="0" applyFont="1" applyFill="1" applyBorder="1" applyAlignment="1" applyProtection="1"/>
    <xf numFmtId="0" fontId="39" fillId="2" borderId="0" xfId="0" applyFont="1" applyFill="1" applyBorder="1" applyAlignment="1" applyProtection="1"/>
    <xf numFmtId="0" fontId="40" fillId="5" borderId="12" xfId="0" applyFont="1" applyFill="1" applyBorder="1" applyAlignment="1" applyProtection="1"/>
    <xf numFmtId="0" fontId="41" fillId="5" borderId="13" xfId="0" applyFont="1" applyFill="1" applyBorder="1" applyAlignment="1" applyProtection="1"/>
    <xf numFmtId="0" fontId="42" fillId="5" borderId="14" xfId="0" applyFont="1" applyFill="1" applyBorder="1" applyAlignment="1" applyProtection="1"/>
    <xf numFmtId="0" fontId="43" fillId="2" borderId="0" xfId="0" applyFont="1" applyFill="1" applyBorder="1" applyAlignment="1" applyProtection="1">
      <alignment horizontal="left"/>
    </xf>
    <xf numFmtId="0" fontId="44" fillId="5" borderId="15" xfId="0" applyFont="1" applyFill="1" applyBorder="1" applyAlignment="1" applyProtection="1"/>
    <xf numFmtId="0" fontId="45" fillId="5" borderId="0" xfId="0" applyFont="1" applyFill="1" applyBorder="1" applyAlignment="1" applyProtection="1"/>
    <xf numFmtId="0" fontId="46" fillId="5" borderId="16" xfId="0" applyFont="1" applyFill="1" applyBorder="1" applyAlignment="1" applyProtection="1"/>
    <xf numFmtId="0" fontId="47" fillId="5" borderId="17" xfId="0" applyFont="1" applyFill="1" applyBorder="1" applyAlignment="1" applyProtection="1"/>
    <xf numFmtId="0" fontId="48" fillId="5" borderId="5" xfId="0" applyFont="1" applyFill="1" applyBorder="1" applyAlignment="1" applyProtection="1"/>
    <xf numFmtId="0" fontId="49" fillId="5" borderId="18" xfId="0" applyFont="1" applyFill="1" applyBorder="1" applyAlignment="1" applyProtection="1"/>
    <xf numFmtId="0" fontId="50" fillId="6" borderId="19" xfId="0" applyFont="1" applyFill="1" applyBorder="1" applyAlignment="1" applyProtection="1">
      <alignment horizontal="left" vertical="center" wrapText="1"/>
    </xf>
    <xf numFmtId="0" fontId="54" fillId="2" borderId="0" xfId="0" applyFont="1" applyFill="1" applyBorder="1" applyAlignment="1" applyProtection="1">
      <alignment vertical="center" wrapText="1"/>
      <protection locked="0"/>
    </xf>
    <xf numFmtId="0" fontId="55" fillId="2" borderId="0" xfId="0" applyFont="1" applyFill="1" applyBorder="1" applyAlignment="1" applyProtection="1">
      <alignment horizontal="right"/>
    </xf>
    <xf numFmtId="0" fontId="56" fillId="0" borderId="0" xfId="0" applyFont="1" applyFill="1" applyBorder="1" applyAlignment="1" applyProtection="1">
      <alignment wrapText="1"/>
    </xf>
    <xf numFmtId="0" fontId="57" fillId="2" borderId="0" xfId="0" applyFont="1" applyFill="1" applyBorder="1" applyAlignment="1" applyProtection="1">
      <alignment horizontal="left" wrapText="1"/>
    </xf>
    <xf numFmtId="0" fontId="60" fillId="2" borderId="0" xfId="0" applyFont="1" applyFill="1" applyBorder="1" applyAlignment="1" applyProtection="1">
      <alignment horizontal="right" wrapText="1"/>
    </xf>
    <xf numFmtId="0" fontId="61" fillId="2" borderId="0" xfId="0" applyFont="1" applyFill="1" applyBorder="1" applyAlignment="1" applyProtection="1">
      <alignment wrapText="1"/>
    </xf>
    <xf numFmtId="0" fontId="62" fillId="2" borderId="20" xfId="0" applyFont="1" applyFill="1" applyBorder="1" applyAlignment="1" applyProtection="1">
      <alignment horizontal="left"/>
    </xf>
    <xf numFmtId="0" fontId="63" fillId="0" borderId="0" xfId="0" applyFont="1" applyFill="1" applyBorder="1" applyAlignment="1" applyProtection="1"/>
    <xf numFmtId="0" fontId="64" fillId="2" borderId="0" xfId="0" applyFont="1" applyFill="1" applyBorder="1" applyAlignment="1" applyProtection="1"/>
    <xf numFmtId="0" fontId="65" fillId="2" borderId="22" xfId="0" applyFont="1" applyFill="1" applyBorder="1" applyAlignment="1" applyProtection="1">
      <alignment horizontal="left"/>
    </xf>
    <xf numFmtId="0" fontId="68" fillId="2" borderId="0" xfId="0" applyFont="1" applyFill="1" applyBorder="1" applyAlignment="1" applyProtection="1"/>
    <xf numFmtId="0" fontId="69" fillId="2" borderId="0" xfId="0" applyFont="1" applyFill="1" applyBorder="1" applyAlignment="1" applyProtection="1"/>
    <xf numFmtId="0" fontId="70" fillId="2" borderId="0" xfId="0" applyFont="1" applyFill="1" applyBorder="1" applyAlignment="1" applyProtection="1">
      <alignment horizontal="left"/>
    </xf>
    <xf numFmtId="3" fontId="71" fillId="2" borderId="0" xfId="0" applyNumberFormat="1" applyFont="1" applyFill="1" applyBorder="1" applyAlignment="1" applyProtection="1"/>
    <xf numFmtId="0" fontId="72" fillId="2" borderId="0" xfId="0" applyFont="1" applyFill="1" applyBorder="1" applyAlignment="1" applyProtection="1">
      <alignment horizontal="left"/>
    </xf>
    <xf numFmtId="0" fontId="73" fillId="2" borderId="0" xfId="0" applyFont="1" applyFill="1" applyBorder="1" applyAlignment="1" applyProtection="1"/>
    <xf numFmtId="0" fontId="74" fillId="2" borderId="26" xfId="0" applyFont="1" applyFill="1" applyBorder="1" applyAlignment="1" applyProtection="1">
      <alignment horizontal="left"/>
    </xf>
    <xf numFmtId="0" fontId="75" fillId="2" borderId="27" xfId="0" applyFont="1" applyFill="1" applyBorder="1" applyAlignment="1" applyProtection="1">
      <alignment horizontal="left"/>
    </xf>
    <xf numFmtId="0" fontId="76" fillId="2" borderId="21" xfId="0" applyFont="1" applyFill="1" applyBorder="1" applyAlignment="1" applyProtection="1">
      <alignment horizontal="left"/>
    </xf>
    <xf numFmtId="0" fontId="77" fillId="2" borderId="0" xfId="0" applyFont="1" applyFill="1" applyBorder="1" applyAlignment="1" applyProtection="1">
      <alignment horizontal="left"/>
    </xf>
    <xf numFmtId="3" fontId="78" fillId="2" borderId="0" xfId="0" applyNumberFormat="1" applyFont="1" applyFill="1" applyBorder="1" applyAlignment="1" applyProtection="1"/>
    <xf numFmtId="0" fontId="79" fillId="2" borderId="30" xfId="0" applyFont="1" applyFill="1" applyBorder="1" applyAlignment="1" applyProtection="1">
      <alignment horizontal="left"/>
    </xf>
    <xf numFmtId="3" fontId="80" fillId="2" borderId="0" xfId="0" applyNumberFormat="1" applyFont="1" applyFill="1" applyBorder="1" applyAlignment="1" applyProtection="1"/>
    <xf numFmtId="0" fontId="81" fillId="2" borderId="0" xfId="0" applyFont="1" applyFill="1" applyBorder="1" applyAlignment="1" applyProtection="1">
      <alignment wrapText="1"/>
    </xf>
    <xf numFmtId="0" fontId="82" fillId="2" borderId="20" xfId="0" applyFont="1" applyFill="1" applyBorder="1" applyAlignment="1" applyProtection="1">
      <alignment horizontal="left"/>
    </xf>
    <xf numFmtId="0" fontId="83" fillId="2" borderId="26" xfId="0" applyFont="1" applyFill="1" applyBorder="1" applyAlignment="1" applyProtection="1">
      <alignment horizontal="left"/>
    </xf>
    <xf numFmtId="0" fontId="84" fillId="2" borderId="27" xfId="0" applyFont="1" applyFill="1" applyBorder="1" applyAlignment="1" applyProtection="1">
      <alignment horizontal="left"/>
    </xf>
    <xf numFmtId="0" fontId="87" fillId="2" borderId="20" xfId="0" applyFont="1" applyFill="1" applyBorder="1" applyAlignment="1" applyProtection="1">
      <alignment horizontal="left" wrapText="1"/>
    </xf>
    <xf numFmtId="0" fontId="88" fillId="2" borderId="34" xfId="0" applyFont="1" applyFill="1" applyBorder="1" applyAlignment="1" applyProtection="1">
      <alignment horizontal="center"/>
    </xf>
    <xf numFmtId="0" fontId="89" fillId="2" borderId="35" xfId="0" applyFont="1" applyFill="1" applyBorder="1" applyAlignment="1" applyProtection="1">
      <alignment horizontal="center"/>
    </xf>
    <xf numFmtId="0" fontId="90" fillId="2" borderId="0" xfId="0" applyFont="1" applyFill="1" applyBorder="1" applyAlignment="1" applyProtection="1">
      <alignment wrapText="1"/>
    </xf>
    <xf numFmtId="0" fontId="91" fillId="2" borderId="36" xfId="0" applyFont="1" applyFill="1" applyBorder="1" applyAlignment="1" applyProtection="1">
      <alignment horizontal="left"/>
    </xf>
    <xf numFmtId="0" fontId="94" fillId="2" borderId="0" xfId="0" applyFont="1" applyFill="1" applyBorder="1" applyAlignment="1" applyProtection="1"/>
    <xf numFmtId="0" fontId="95" fillId="2" borderId="0" xfId="0" applyFont="1" applyFill="1" applyBorder="1" applyAlignment="1" applyProtection="1">
      <alignment horizontal="left"/>
    </xf>
    <xf numFmtId="164" fontId="96" fillId="2" borderId="0" xfId="0" applyNumberFormat="1" applyFont="1" applyFill="1" applyBorder="1" applyAlignment="1" applyProtection="1">
      <alignment horizontal="center"/>
    </xf>
    <xf numFmtId="0" fontId="97" fillId="2" borderId="0" xfId="0" applyFont="1" applyFill="1" applyBorder="1" applyAlignment="1" applyProtection="1">
      <alignment horizontal="left"/>
    </xf>
    <xf numFmtId="0" fontId="98" fillId="2" borderId="0" xfId="0" applyFont="1" applyFill="1" applyBorder="1" applyAlignment="1" applyProtection="1">
      <alignment horizontal="left"/>
    </xf>
    <xf numFmtId="3" fontId="99" fillId="2" borderId="0" xfId="0" applyNumberFormat="1" applyFont="1" applyFill="1" applyBorder="1" applyAlignment="1" applyProtection="1">
      <alignment horizontal="center"/>
    </xf>
    <xf numFmtId="0" fontId="100" fillId="2" borderId="0" xfId="0" applyFont="1" applyFill="1" applyBorder="1" applyAlignment="1" applyProtection="1">
      <alignment horizontal="left"/>
    </xf>
    <xf numFmtId="0" fontId="101" fillId="2" borderId="0" xfId="0" applyFont="1" applyFill="1" applyBorder="1" applyAlignment="1" applyProtection="1">
      <alignment horizontal="left"/>
    </xf>
    <xf numFmtId="3" fontId="102" fillId="2" borderId="0" xfId="0" applyNumberFormat="1" applyFont="1" applyFill="1" applyBorder="1" applyAlignment="1" applyProtection="1"/>
    <xf numFmtId="3" fontId="103" fillId="2" borderId="0" xfId="0" applyNumberFormat="1" applyFont="1" applyFill="1" applyBorder="1" applyAlignment="1" applyProtection="1">
      <alignment horizontal="center"/>
    </xf>
    <xf numFmtId="0" fontId="104" fillId="2" borderId="0" xfId="0" applyFont="1" applyFill="1" applyBorder="1" applyAlignment="1" applyProtection="1">
      <alignment vertical="center"/>
    </xf>
    <xf numFmtId="0" fontId="105" fillId="2" borderId="0" xfId="0" applyFont="1" applyFill="1" applyBorder="1" applyAlignment="1" applyProtection="1"/>
    <xf numFmtId="0" fontId="109" fillId="2" borderId="0" xfId="0" applyFont="1" applyFill="1" applyBorder="1" applyAlignment="1" applyProtection="1">
      <alignment horizontal="left" vertical="center" wrapText="1"/>
    </xf>
    <xf numFmtId="0" fontId="110" fillId="2" borderId="39" xfId="0" applyFont="1" applyFill="1" applyBorder="1" applyAlignment="1" applyProtection="1"/>
    <xf numFmtId="0" fontId="111" fillId="2" borderId="13" xfId="0" applyFont="1" applyFill="1" applyBorder="1" applyAlignment="1" applyProtection="1"/>
    <xf numFmtId="0" fontId="112" fillId="2" borderId="14" xfId="0" applyFont="1" applyFill="1" applyBorder="1" applyAlignment="1" applyProtection="1"/>
    <xf numFmtId="0" fontId="113" fillId="2" borderId="40" xfId="0" applyFont="1" applyFill="1" applyBorder="1" applyAlignment="1" applyProtection="1"/>
    <xf numFmtId="0" fontId="114" fillId="2" borderId="16" xfId="0" applyFont="1" applyFill="1" applyBorder="1" applyAlignment="1" applyProtection="1"/>
    <xf numFmtId="0" fontId="115" fillId="2" borderId="41" xfId="0" applyFont="1" applyFill="1" applyBorder="1" applyAlignment="1" applyProtection="1"/>
    <xf numFmtId="0" fontId="116" fillId="2" borderId="18" xfId="0" applyFont="1" applyFill="1" applyBorder="1" applyAlignment="1" applyProtection="1"/>
    <xf numFmtId="0" fontId="117" fillId="0" borderId="0" xfId="0" applyFont="1" applyFill="1" applyBorder="1" applyAlignment="1" applyProtection="1"/>
    <xf numFmtId="0" fontId="118" fillId="2" borderId="36" xfId="0" applyFont="1" applyFill="1" applyBorder="1" applyAlignment="1" applyProtection="1">
      <alignment horizontal="left"/>
    </xf>
    <xf numFmtId="0" fontId="25" fillId="2" borderId="0" xfId="0" applyFont="1" applyFill="1" applyBorder="1" applyAlignment="1" applyProtection="1">
      <alignment horizontal="left"/>
    </xf>
    <xf numFmtId="0" fontId="119" fillId="2" borderId="0" xfId="0" applyFont="1" applyFill="1" applyBorder="1" applyAlignment="1" applyProtection="1">
      <alignment horizontal="left"/>
    </xf>
    <xf numFmtId="0" fontId="25" fillId="2" borderId="0" xfId="0" applyFont="1" applyFill="1" applyBorder="1" applyAlignment="1" applyProtection="1"/>
    <xf numFmtId="3" fontId="26" fillId="2" borderId="21" xfId="0" applyNumberFormat="1" applyFont="1" applyFill="1" applyBorder="1" applyAlignment="1" applyProtection="1"/>
    <xf numFmtId="3" fontId="26" fillId="2" borderId="24" xfId="0" applyNumberFormat="1" applyFont="1" applyFill="1" applyBorder="1" applyAlignment="1" applyProtection="1"/>
    <xf numFmtId="0" fontId="26" fillId="2" borderId="25" xfId="0" applyFont="1" applyFill="1" applyBorder="1" applyAlignment="1" applyProtection="1">
      <alignment horizontal="center"/>
    </xf>
    <xf numFmtId="3" fontId="26" fillId="2" borderId="26" xfId="0" applyNumberFormat="1" applyFont="1" applyFill="1" applyBorder="1" applyAlignment="1" applyProtection="1"/>
    <xf numFmtId="3" fontId="26" fillId="2" borderId="27" xfId="0" applyNumberFormat="1" applyFont="1" applyFill="1" applyBorder="1" applyAlignment="1" applyProtection="1"/>
    <xf numFmtId="0" fontId="25" fillId="2" borderId="28" xfId="0" applyFont="1" applyFill="1" applyBorder="1" applyAlignment="1" applyProtection="1"/>
    <xf numFmtId="3" fontId="26" fillId="2" borderId="29" xfId="0" applyNumberFormat="1" applyFont="1" applyFill="1" applyBorder="1" applyAlignment="1" applyProtection="1"/>
    <xf numFmtId="3" fontId="26" fillId="2" borderId="0" xfId="0" applyNumberFormat="1" applyFont="1" applyFill="1" applyBorder="1" applyAlignment="1" applyProtection="1"/>
    <xf numFmtId="3" fontId="26" fillId="2" borderId="31" xfId="0" applyNumberFormat="1" applyFont="1" applyFill="1" applyBorder="1" applyAlignment="1" applyProtection="1"/>
    <xf numFmtId="0" fontId="1" fillId="2" borderId="0" xfId="0" applyFont="1" applyFill="1" applyBorder="1" applyAlignment="1" applyProtection="1"/>
    <xf numFmtId="0" fontId="26" fillId="2" borderId="34" xfId="0" applyFont="1" applyFill="1" applyBorder="1" applyAlignment="1" applyProtection="1">
      <alignment horizontal="center"/>
    </xf>
    <xf numFmtId="0" fontId="26" fillId="2" borderId="35" xfId="0" applyFont="1" applyFill="1" applyBorder="1" applyAlignment="1" applyProtection="1">
      <alignment horizontal="center"/>
    </xf>
    <xf numFmtId="0" fontId="120" fillId="2" borderId="0" xfId="1" applyFill="1" applyBorder="1" applyAlignment="1" applyProtection="1"/>
    <xf numFmtId="0" fontId="25" fillId="2" borderId="22" xfId="0" applyFont="1" applyFill="1" applyBorder="1" applyAlignment="1" applyProtection="1">
      <alignment horizontal="left"/>
    </xf>
    <xf numFmtId="0" fontId="27" fillId="2" borderId="0" xfId="0" applyFont="1" applyFill="1" applyBorder="1" applyAlignment="1" applyProtection="1">
      <alignment horizontal="left" vertical="center"/>
    </xf>
    <xf numFmtId="0" fontId="66" fillId="9" borderId="22" xfId="0" applyFont="1" applyFill="1" applyBorder="1" applyAlignment="1" applyProtection="1">
      <alignment horizontal="left"/>
    </xf>
    <xf numFmtId="0" fontId="26" fillId="2" borderId="48" xfId="0" applyFont="1" applyFill="1" applyBorder="1" applyAlignment="1" applyProtection="1">
      <alignment horizontal="center" wrapText="1"/>
    </xf>
    <xf numFmtId="0" fontId="58" fillId="2" borderId="48" xfId="0" applyFont="1" applyFill="1" applyBorder="1" applyAlignment="1" applyProtection="1">
      <alignment horizontal="center" wrapText="1"/>
    </xf>
    <xf numFmtId="0" fontId="59" fillId="2" borderId="48" xfId="0" applyFont="1" applyFill="1" applyBorder="1" applyAlignment="1" applyProtection="1">
      <alignment horizontal="center" wrapText="1"/>
    </xf>
    <xf numFmtId="0" fontId="57" fillId="2" borderId="0" xfId="0" applyFont="1" applyFill="1" applyBorder="1" applyAlignment="1" applyProtection="1">
      <alignment horizontal="left"/>
    </xf>
    <xf numFmtId="0" fontId="57" fillId="2" borderId="0" xfId="0" applyFont="1" applyFill="1" applyBorder="1" applyAlignment="1" applyProtection="1"/>
    <xf numFmtId="0" fontId="26" fillId="0" borderId="44" xfId="0" applyFont="1" applyFill="1" applyBorder="1" applyAlignment="1" applyProtection="1">
      <alignment horizontal="left"/>
    </xf>
    <xf numFmtId="0" fontId="26" fillId="0" borderId="19" xfId="0" applyFont="1" applyFill="1" applyBorder="1" applyAlignment="1" applyProtection="1">
      <alignment horizontal="left"/>
    </xf>
    <xf numFmtId="0" fontId="25" fillId="0" borderId="22" xfId="0" quotePrefix="1" applyFont="1" applyFill="1" applyBorder="1" applyAlignment="1" applyProtection="1">
      <alignment horizontal="left"/>
    </xf>
    <xf numFmtId="0" fontId="26" fillId="2" borderId="20" xfId="0" applyFont="1" applyFill="1" applyBorder="1" applyAlignment="1" applyProtection="1">
      <alignment horizontal="left"/>
    </xf>
    <xf numFmtId="0" fontId="26" fillId="0" borderId="23" xfId="0" applyFont="1" applyFill="1" applyBorder="1" applyAlignment="1" applyProtection="1">
      <alignment horizontal="left"/>
    </xf>
    <xf numFmtId="0" fontId="26" fillId="0" borderId="22" xfId="0" applyFont="1" applyFill="1" applyBorder="1" applyAlignment="1" applyProtection="1">
      <alignment horizontal="left"/>
    </xf>
    <xf numFmtId="0" fontId="26" fillId="2" borderId="19" xfId="0" applyFont="1" applyFill="1" applyBorder="1" applyAlignment="1" applyProtection="1">
      <alignment horizontal="left"/>
    </xf>
    <xf numFmtId="0" fontId="26" fillId="0" borderId="54" xfId="0" applyFont="1" applyFill="1" applyBorder="1" applyAlignment="1" applyProtection="1">
      <alignment horizontal="left"/>
    </xf>
    <xf numFmtId="0" fontId="26" fillId="0" borderId="43" xfId="0" applyFont="1" applyFill="1" applyBorder="1" applyAlignment="1" applyProtection="1">
      <alignment horizontal="left"/>
    </xf>
    <xf numFmtId="0" fontId="26" fillId="0" borderId="45" xfId="0" applyFont="1" applyFill="1" applyBorder="1" applyAlignment="1" applyProtection="1">
      <alignment horizontal="left"/>
    </xf>
    <xf numFmtId="0" fontId="26" fillId="0" borderId="47" xfId="0" applyFont="1" applyFill="1" applyBorder="1" applyAlignment="1" applyProtection="1">
      <alignment horizontal="left"/>
    </xf>
    <xf numFmtId="0" fontId="26" fillId="2" borderId="25" xfId="0" applyFont="1" applyFill="1" applyBorder="1" applyAlignment="1" applyProtection="1">
      <alignment horizontal="center" wrapText="1"/>
    </xf>
    <xf numFmtId="3" fontId="25" fillId="8" borderId="29" xfId="0" applyNumberFormat="1" applyFont="1" applyFill="1" applyBorder="1" applyAlignment="1" applyProtection="1"/>
    <xf numFmtId="165" fontId="26" fillId="2" borderId="37" xfId="0" applyNumberFormat="1" applyFont="1" applyFill="1" applyBorder="1" applyAlignment="1" applyProtection="1"/>
    <xf numFmtId="165" fontId="26" fillId="2" borderId="38" xfId="0" applyNumberFormat="1" applyFont="1" applyFill="1" applyBorder="1" applyAlignment="1" applyProtection="1"/>
    <xf numFmtId="165" fontId="92" fillId="2" borderId="37" xfId="0" applyNumberFormat="1" applyFont="1" applyFill="1" applyBorder="1" applyAlignment="1" applyProtection="1"/>
    <xf numFmtId="165" fontId="93" fillId="2" borderId="38" xfId="0" applyNumberFormat="1" applyFont="1" applyFill="1" applyBorder="1" applyAlignment="1" applyProtection="1"/>
    <xf numFmtId="3" fontId="67" fillId="0" borderId="56" xfId="0" applyNumberFormat="1" applyFont="1" applyFill="1" applyBorder="1" applyAlignment="1" applyProtection="1"/>
    <xf numFmtId="3" fontId="123" fillId="0" borderId="50" xfId="0" applyNumberFormat="1" applyFont="1" applyFill="1" applyBorder="1" applyAlignment="1" applyProtection="1"/>
    <xf numFmtId="3" fontId="123" fillId="12" borderId="50" xfId="0" applyNumberFormat="1" applyFont="1" applyFill="1" applyBorder="1" applyAlignment="1" applyProtection="1"/>
    <xf numFmtId="3" fontId="123" fillId="12" borderId="49" xfId="0" applyNumberFormat="1" applyFont="1" applyFill="1" applyBorder="1" applyAlignment="1" applyProtection="1"/>
    <xf numFmtId="3" fontId="122" fillId="0" borderId="51" xfId="0" applyNumberFormat="1" applyFont="1" applyFill="1" applyBorder="1" applyAlignment="1" applyProtection="1"/>
    <xf numFmtId="3" fontId="122" fillId="12" borderId="51" xfId="0" applyNumberFormat="1" applyFont="1" applyFill="1" applyBorder="1" applyAlignment="1" applyProtection="1"/>
    <xf numFmtId="3" fontId="122" fillId="12" borderId="58" xfId="0" applyNumberFormat="1" applyFont="1" applyFill="1" applyBorder="1" applyAlignment="1" applyProtection="1"/>
    <xf numFmtId="3" fontId="67" fillId="0" borderId="57" xfId="0" applyNumberFormat="1" applyFont="1" applyFill="1" applyBorder="1" applyAlignment="1" applyProtection="1"/>
    <xf numFmtId="49" fontId="25" fillId="0" borderId="46" xfId="0" quotePrefix="1" applyNumberFormat="1" applyFont="1" applyFill="1" applyBorder="1" applyAlignment="1" applyProtection="1">
      <alignment horizontal="left" indent="2"/>
    </xf>
    <xf numFmtId="3" fontId="122" fillId="12" borderId="49" xfId="0" applyNumberFormat="1" applyFont="1" applyFill="1" applyBorder="1" applyAlignment="1" applyProtection="1"/>
    <xf numFmtId="3" fontId="122" fillId="0" borderId="52" xfId="0" applyNumberFormat="1" applyFont="1" applyFill="1" applyBorder="1" applyAlignment="1" applyProtection="1"/>
    <xf numFmtId="3" fontId="122" fillId="12" borderId="52" xfId="0" applyNumberFormat="1" applyFont="1" applyFill="1" applyBorder="1" applyAlignment="1" applyProtection="1"/>
    <xf numFmtId="3" fontId="122" fillId="0" borderId="53" xfId="0" applyNumberFormat="1" applyFont="1" applyFill="1" applyBorder="1" applyAlignment="1" applyProtection="1"/>
    <xf numFmtId="3" fontId="122" fillId="12" borderId="53" xfId="0" applyNumberFormat="1" applyFont="1" applyFill="1" applyBorder="1" applyAlignment="1" applyProtection="1"/>
    <xf numFmtId="3" fontId="122" fillId="0" borderId="49" xfId="0" applyNumberFormat="1" applyFont="1" applyFill="1" applyBorder="1" applyAlignment="1" applyProtection="1"/>
    <xf numFmtId="3" fontId="122" fillId="12" borderId="55" xfId="0" applyNumberFormat="1" applyFont="1" applyFill="1" applyBorder="1" applyAlignment="1" applyProtection="1"/>
    <xf numFmtId="0" fontId="26" fillId="2" borderId="42" xfId="0" applyFont="1" applyFill="1" applyBorder="1" applyAlignment="1" applyProtection="1">
      <alignment horizontal="left"/>
    </xf>
    <xf numFmtId="0" fontId="26" fillId="11" borderId="59" xfId="0" applyFont="1" applyFill="1" applyBorder="1" applyAlignment="1" applyProtection="1">
      <alignment horizontal="left"/>
    </xf>
    <xf numFmtId="3" fontId="122" fillId="2" borderId="61" xfId="0" applyNumberFormat="1" applyFont="1" applyFill="1" applyBorder="1" applyAlignment="1" applyProtection="1"/>
    <xf numFmtId="3" fontId="123" fillId="0" borderId="62" xfId="0" applyNumberFormat="1" applyFont="1" applyFill="1" applyBorder="1" applyAlignment="1" applyProtection="1"/>
    <xf numFmtId="3" fontId="122" fillId="2" borderId="53" xfId="0" applyNumberFormat="1" applyFont="1" applyFill="1" applyBorder="1" applyAlignment="1" applyProtection="1"/>
    <xf numFmtId="3" fontId="122" fillId="2" borderId="62" xfId="0" applyNumberFormat="1" applyFont="1" applyFill="1" applyBorder="1" applyAlignment="1" applyProtection="1"/>
    <xf numFmtId="3" fontId="123" fillId="0" borderId="55" xfId="0" applyNumberFormat="1" applyFont="1" applyFill="1" applyBorder="1" applyAlignment="1" applyProtection="1"/>
    <xf numFmtId="3" fontId="67" fillId="9" borderId="56" xfId="0" applyNumberFormat="1" applyFont="1" applyFill="1" applyBorder="1" applyAlignment="1" applyProtection="1"/>
    <xf numFmtId="3" fontId="122" fillId="9" borderId="49" xfId="0" applyNumberFormat="1" applyFont="1" applyFill="1" applyBorder="1" applyAlignment="1" applyProtection="1"/>
    <xf numFmtId="0" fontId="58" fillId="2" borderId="33" xfId="0" applyFont="1" applyFill="1" applyBorder="1" applyAlignment="1" applyProtection="1">
      <alignment horizontal="center" wrapText="1"/>
    </xf>
    <xf numFmtId="3" fontId="122" fillId="2" borderId="63" xfId="0" applyNumberFormat="1" applyFont="1" applyFill="1" applyBorder="1" applyAlignment="1" applyProtection="1"/>
    <xf numFmtId="3" fontId="123" fillId="0" borderId="64" xfId="0" applyNumberFormat="1" applyFont="1" applyFill="1" applyBorder="1" applyAlignment="1" applyProtection="1"/>
    <xf numFmtId="3" fontId="122" fillId="2" borderId="65" xfId="0" applyNumberFormat="1" applyFont="1" applyFill="1" applyBorder="1" applyAlignment="1" applyProtection="1"/>
    <xf numFmtId="3" fontId="123" fillId="2" borderId="64" xfId="0" applyNumberFormat="1" applyFont="1" applyFill="1" applyBorder="1" applyAlignment="1" applyProtection="1"/>
    <xf numFmtId="3" fontId="122" fillId="2" borderId="64" xfId="0" applyNumberFormat="1" applyFont="1" applyFill="1" applyBorder="1" applyAlignment="1" applyProtection="1"/>
    <xf numFmtId="3" fontId="123" fillId="0" borderId="66" xfId="0" applyNumberFormat="1" applyFont="1" applyFill="1" applyBorder="1" applyAlignment="1" applyProtection="1"/>
    <xf numFmtId="3" fontId="67" fillId="9" borderId="67" xfId="0" applyNumberFormat="1" applyFont="1" applyFill="1" applyBorder="1" applyAlignment="1" applyProtection="1"/>
    <xf numFmtId="3" fontId="122" fillId="9" borderId="68" xfId="0" applyNumberFormat="1" applyFont="1" applyFill="1" applyBorder="1" applyAlignment="1" applyProtection="1"/>
    <xf numFmtId="3" fontId="122" fillId="9" borderId="53" xfId="0" applyNumberFormat="1" applyFont="1" applyFill="1" applyBorder="1" applyAlignment="1" applyProtection="1"/>
    <xf numFmtId="3" fontId="123" fillId="9" borderId="62" xfId="0" applyNumberFormat="1" applyFont="1" applyFill="1" applyBorder="1" applyAlignment="1" applyProtection="1"/>
    <xf numFmtId="3" fontId="122" fillId="9" borderId="62" xfId="0" applyNumberFormat="1" applyFont="1" applyFill="1" applyBorder="1" applyAlignment="1" applyProtection="1"/>
    <xf numFmtId="0" fontId="26" fillId="2" borderId="32" xfId="0" applyFont="1" applyFill="1" applyBorder="1" applyAlignment="1" applyProtection="1">
      <alignment horizontal="center" wrapText="1"/>
    </xf>
    <xf numFmtId="3" fontId="123" fillId="10" borderId="62" xfId="0" applyNumberFormat="1" applyFont="1" applyFill="1" applyBorder="1" applyAlignment="1" applyProtection="1"/>
    <xf numFmtId="3" fontId="123" fillId="10" borderId="55" xfId="0" applyNumberFormat="1" applyFont="1" applyFill="1" applyBorder="1" applyAlignment="1" applyProtection="1"/>
    <xf numFmtId="3" fontId="122" fillId="0" borderId="62" xfId="0" applyNumberFormat="1" applyFont="1" applyFill="1" applyBorder="1" applyAlignment="1" applyProtection="1"/>
    <xf numFmtId="3" fontId="122" fillId="13" borderId="70" xfId="0" applyNumberFormat="1" applyFont="1" applyFill="1" applyBorder="1" applyAlignment="1" applyProtection="1"/>
    <xf numFmtId="0" fontId="26" fillId="2" borderId="60" xfId="0" applyFont="1" applyFill="1" applyBorder="1" applyAlignment="1" applyProtection="1">
      <alignment horizontal="left"/>
    </xf>
    <xf numFmtId="3" fontId="67" fillId="2" borderId="69" xfId="0" applyNumberFormat="1" applyFont="1" applyFill="1" applyBorder="1" applyAlignment="1" applyProtection="1"/>
    <xf numFmtId="3" fontId="67" fillId="2" borderId="72" xfId="0" applyNumberFormat="1" applyFont="1" applyFill="1" applyBorder="1" applyAlignment="1" applyProtection="1"/>
    <xf numFmtId="0" fontId="25" fillId="0" borderId="22" xfId="0" applyFont="1" applyFill="1" applyBorder="1" applyAlignment="1" applyProtection="1">
      <alignment horizontal="left"/>
    </xf>
    <xf numFmtId="49" fontId="25" fillId="0" borderId="70" xfId="0" applyNumberFormat="1" applyFont="1" applyFill="1" applyBorder="1" applyAlignment="1" applyProtection="1">
      <alignment horizontal="left"/>
    </xf>
    <xf numFmtId="3" fontId="122" fillId="0" borderId="70" xfId="0" applyNumberFormat="1" applyFont="1" applyFill="1" applyBorder="1" applyAlignment="1" applyProtection="1"/>
    <xf numFmtId="3" fontId="122" fillId="0" borderId="71" xfId="0" applyNumberFormat="1" applyFont="1" applyFill="1" applyBorder="1" applyAlignment="1" applyProtection="1"/>
    <xf numFmtId="0" fontId="5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51" fillId="7" borderId="2" xfId="0" applyFont="1" applyFill="1" applyBorder="1" applyAlignment="1" applyProtection="1">
      <alignment vertical="center" wrapText="1"/>
    </xf>
    <xf numFmtId="0" fontId="52" fillId="7" borderId="3" xfId="0" applyFont="1" applyFill="1" applyBorder="1" applyAlignment="1" applyProtection="1">
      <alignment vertical="center" wrapText="1"/>
    </xf>
    <xf numFmtId="0" fontId="53" fillId="7" borderId="4" xfId="0" applyFont="1" applyFill="1" applyBorder="1" applyAlignment="1" applyProtection="1">
      <alignment vertical="center" wrapText="1"/>
    </xf>
    <xf numFmtId="0" fontId="106" fillId="7" borderId="2" xfId="0" applyFont="1" applyFill="1" applyBorder="1" applyAlignment="1" applyProtection="1">
      <alignment horizontal="left" vertical="center" wrapText="1"/>
    </xf>
    <xf numFmtId="0" fontId="107" fillId="7" borderId="3" xfId="0" applyFont="1" applyFill="1" applyBorder="1" applyAlignment="1" applyProtection="1">
      <alignment horizontal="left" vertical="center" wrapText="1"/>
    </xf>
    <xf numFmtId="0" fontId="108" fillId="7" borderId="4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 applyProtection="1">
      <alignment horizontal="center"/>
    </xf>
    <xf numFmtId="0" fontId="11" fillId="2" borderId="0" xfId="0" applyFont="1" applyFill="1" applyBorder="1" applyAlignment="1" applyProtection="1">
      <alignment horizontal="center"/>
    </xf>
    <xf numFmtId="0" fontId="36" fillId="5" borderId="9" xfId="0" applyFont="1" applyFill="1" applyBorder="1" applyAlignment="1" applyProtection="1">
      <alignment horizontal="center"/>
    </xf>
    <xf numFmtId="0" fontId="37" fillId="5" borderId="10" xfId="0" applyFont="1" applyFill="1" applyBorder="1" applyAlignment="1" applyProtection="1">
      <alignment horizontal="center"/>
    </xf>
    <xf numFmtId="0" fontId="38" fillId="5" borderId="11" xfId="0" applyFont="1" applyFill="1" applyBorder="1" applyAlignment="1" applyProtection="1">
      <alignment horizontal="center"/>
    </xf>
    <xf numFmtId="0" fontId="26" fillId="2" borderId="32" xfId="0" applyFont="1" applyFill="1" applyBorder="1" applyAlignment="1" applyProtection="1">
      <alignment horizontal="center"/>
    </xf>
    <xf numFmtId="0" fontId="25" fillId="0" borderId="33" xfId="0" applyFont="1" applyFill="1" applyBorder="1" applyAlignment="1" applyProtection="1">
      <alignment horizontal="center"/>
      <protection locked="0"/>
    </xf>
    <xf numFmtId="0" fontId="85" fillId="2" borderId="32" xfId="0" applyFont="1" applyFill="1" applyBorder="1" applyAlignment="1" applyProtection="1">
      <alignment horizontal="center"/>
    </xf>
    <xf numFmtId="0" fontId="86" fillId="2" borderId="33" xfId="0" applyFont="1" applyFill="1" applyBorder="1" applyAlignment="1" applyProtection="1">
      <alignment horizontal="center"/>
    </xf>
    <xf numFmtId="0" fontId="120" fillId="2" borderId="0" xfId="1" applyFill="1" applyBorder="1" applyAlignment="1" applyProtection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bservatoire.marches@arcep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U86"/>
  <sheetViews>
    <sheetView showGridLines="0" tabSelected="1" topLeftCell="B3" zoomScale="115" zoomScaleNormal="115" workbookViewId="0">
      <selection activeCell="D30" sqref="D30"/>
    </sheetView>
  </sheetViews>
  <sheetFormatPr baseColWidth="10" defaultColWidth="12.33203125" defaultRowHeight="12.75" customHeight="1" x14ac:dyDescent="0.2"/>
  <cols>
    <col min="1" max="1" width="52.33203125" style="2" hidden="1" customWidth="1"/>
    <col min="2" max="2" width="63.1640625" style="94" customWidth="1"/>
    <col min="3" max="3" width="20.6640625" style="2" customWidth="1"/>
    <col min="4" max="6" width="20.6640625" style="94" customWidth="1"/>
    <col min="7" max="7" width="20.6640625" style="2" customWidth="1"/>
    <col min="8" max="8" width="9.83203125" style="2" customWidth="1"/>
    <col min="9" max="9" width="7.6640625" style="2" customWidth="1"/>
    <col min="10" max="21" width="12" style="2" customWidth="1"/>
    <col min="22" max="31" width="12.33203125" style="1" customWidth="1"/>
    <col min="32" max="16384" width="12.33203125" style="1"/>
  </cols>
  <sheetData>
    <row r="1" spans="1:21" ht="12.75" hidden="1" customHeight="1" x14ac:dyDescent="0.2">
      <c r="A1" s="2" t="s">
        <v>0</v>
      </c>
    </row>
    <row r="2" spans="1:21" ht="12.75" hidden="1" customHeight="1" x14ac:dyDescent="0.2"/>
    <row r="3" spans="1:21" s="3" customFormat="1" ht="49.5" customHeight="1" thickBot="1" x14ac:dyDescent="0.25">
      <c r="A3" s="4"/>
      <c r="B3" s="186" t="s">
        <v>1</v>
      </c>
      <c r="C3" s="187"/>
      <c r="D3" s="187"/>
      <c r="E3" s="187"/>
      <c r="F3" s="187"/>
      <c r="G3" s="188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14.25" customHeight="1" x14ac:dyDescent="0.2">
      <c r="A4" s="195"/>
      <c r="B4" s="196"/>
      <c r="C4" s="196"/>
      <c r="D4" s="196"/>
      <c r="E4" s="196"/>
      <c r="F4" s="196"/>
    </row>
    <row r="5" spans="1:21" ht="19.5" customHeight="1" x14ac:dyDescent="0.35">
      <c r="A5" s="7" t="s">
        <v>108</v>
      </c>
      <c r="B5" s="8" t="s">
        <v>2</v>
      </c>
      <c r="C5" s="9" t="s">
        <v>105</v>
      </c>
      <c r="D5" s="10"/>
      <c r="E5" s="2"/>
      <c r="F5" s="2"/>
    </row>
    <row r="6" spans="1:21" ht="15.75" customHeight="1" x14ac:dyDescent="0.3">
      <c r="A6" s="10" t="s">
        <v>109</v>
      </c>
      <c r="B6" s="12" t="s">
        <v>3</v>
      </c>
      <c r="C6" s="13" t="s">
        <v>110</v>
      </c>
      <c r="D6" s="10"/>
      <c r="E6" s="2"/>
      <c r="F6" s="2"/>
    </row>
    <row r="7" spans="1:21" ht="15.75" customHeight="1" x14ac:dyDescent="0.3">
      <c r="A7" s="11"/>
      <c r="B7" s="14"/>
      <c r="C7" s="15"/>
      <c r="D7" s="11"/>
      <c r="E7" s="16"/>
      <c r="F7" s="16"/>
      <c r="G7" s="16"/>
    </row>
    <row r="8" spans="1:21" ht="12.75" customHeight="1" x14ac:dyDescent="0.2">
      <c r="A8" s="17"/>
      <c r="B8" s="18"/>
      <c r="C8" s="17"/>
      <c r="D8" s="17"/>
      <c r="E8" s="17"/>
      <c r="F8" s="17"/>
      <c r="G8" s="19"/>
    </row>
    <row r="9" spans="1:21" s="20" customFormat="1" ht="12.6" customHeight="1" x14ac:dyDescent="0.2">
      <c r="A9" s="21" t="s">
        <v>4</v>
      </c>
      <c r="B9" s="113" t="s">
        <v>5</v>
      </c>
      <c r="C9" s="98"/>
      <c r="D9" s="22"/>
      <c r="E9" s="98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</row>
    <row r="10" spans="1:21" s="20" customFormat="1" ht="12.75" customHeight="1" x14ac:dyDescent="0.25">
      <c r="A10" s="23" t="s">
        <v>9</v>
      </c>
      <c r="B10" s="24" t="s">
        <v>10</v>
      </c>
      <c r="C10" s="204" t="s">
        <v>73</v>
      </c>
      <c r="D10" s="204"/>
      <c r="E10" s="204"/>
      <c r="F10" s="1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</row>
    <row r="11" spans="1:21" s="20" customFormat="1" ht="12.75" customHeight="1" x14ac:dyDescent="0.2">
      <c r="A11" s="26"/>
      <c r="B11" s="23"/>
      <c r="C11" s="25"/>
      <c r="D11" s="22"/>
      <c r="E11" s="22"/>
      <c r="F11" s="25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</row>
    <row r="12" spans="1:21" ht="12.75" customHeight="1" x14ac:dyDescent="0.2">
      <c r="A12" s="17"/>
      <c r="B12" s="18"/>
      <c r="C12" s="17"/>
      <c r="D12" s="17"/>
      <c r="E12" s="17"/>
      <c r="F12" s="17"/>
      <c r="G12" s="19"/>
    </row>
    <row r="13" spans="1:21" ht="12.75" customHeight="1" x14ac:dyDescent="0.3">
      <c r="B13" s="27"/>
      <c r="D13" s="2"/>
      <c r="E13" s="2"/>
      <c r="F13" s="2"/>
    </row>
    <row r="14" spans="1:21" ht="23.25" customHeight="1" x14ac:dyDescent="0.25">
      <c r="A14" s="28" t="s">
        <v>11</v>
      </c>
      <c r="B14" s="29" t="s">
        <v>12</v>
      </c>
      <c r="C14" s="197"/>
      <c r="D14" s="198"/>
      <c r="E14" s="199"/>
      <c r="F14" s="2"/>
    </row>
    <row r="15" spans="1:21" ht="13.5" customHeight="1" x14ac:dyDescent="0.25">
      <c r="B15" s="30"/>
      <c r="C15" s="22"/>
      <c r="D15" s="22"/>
      <c r="E15" s="22"/>
      <c r="F15" s="2"/>
    </row>
    <row r="16" spans="1:21" ht="13.5" customHeight="1" x14ac:dyDescent="0.25">
      <c r="A16" s="28" t="s">
        <v>13</v>
      </c>
      <c r="B16" s="29" t="s">
        <v>14</v>
      </c>
      <c r="C16" s="31"/>
      <c r="D16" s="32"/>
      <c r="E16" s="33"/>
      <c r="F16" s="2"/>
    </row>
    <row r="17" spans="1:21" ht="13.5" customHeight="1" x14ac:dyDescent="0.25">
      <c r="A17" s="34" t="s">
        <v>15</v>
      </c>
      <c r="B17" s="24" t="s">
        <v>6</v>
      </c>
      <c r="C17" s="35"/>
      <c r="D17" s="36"/>
      <c r="E17" s="37"/>
      <c r="F17" s="2"/>
    </row>
    <row r="18" spans="1:21" ht="13.5" customHeight="1" x14ac:dyDescent="0.25">
      <c r="A18" s="34" t="s">
        <v>7</v>
      </c>
      <c r="B18" s="24" t="s">
        <v>8</v>
      </c>
      <c r="C18" s="35"/>
      <c r="D18" s="36"/>
      <c r="E18" s="37"/>
      <c r="F18" s="2"/>
    </row>
    <row r="19" spans="1:21" ht="13.5" customHeight="1" x14ac:dyDescent="0.25">
      <c r="A19" s="34" t="s">
        <v>9</v>
      </c>
      <c r="B19" s="24" t="s">
        <v>10</v>
      </c>
      <c r="C19" s="38"/>
      <c r="D19" s="39"/>
      <c r="E19" s="40"/>
      <c r="F19" s="2"/>
    </row>
    <row r="20" spans="1:21" ht="12.75" customHeight="1" x14ac:dyDescent="0.2">
      <c r="B20" s="22"/>
      <c r="D20" s="2"/>
      <c r="E20" s="2"/>
      <c r="F20" s="2"/>
    </row>
    <row r="21" spans="1:21" s="20" customFormat="1" ht="30" customHeight="1" x14ac:dyDescent="0.2">
      <c r="A21" s="41" t="s">
        <v>16</v>
      </c>
      <c r="B21" s="189" t="s">
        <v>17</v>
      </c>
      <c r="C21" s="190"/>
      <c r="D21" s="190"/>
      <c r="E21" s="190"/>
      <c r="F21" s="190"/>
      <c r="G21" s="191"/>
      <c r="H21" s="4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ht="12.75" customHeight="1" thickBot="1" x14ac:dyDescent="0.25">
      <c r="B22" s="28"/>
      <c r="C22" s="28"/>
      <c r="D22" s="2"/>
      <c r="E22" s="2"/>
      <c r="F22" s="2"/>
      <c r="H22" s="43"/>
    </row>
    <row r="23" spans="1:21" s="44" customFormat="1" ht="36" customHeight="1" thickBot="1" x14ac:dyDescent="0.25">
      <c r="A23" s="45" t="s">
        <v>103</v>
      </c>
      <c r="B23" s="45" t="s">
        <v>86</v>
      </c>
      <c r="C23" s="131" t="s">
        <v>18</v>
      </c>
      <c r="D23" s="174" t="s">
        <v>19</v>
      </c>
      <c r="E23" s="116" t="s">
        <v>20</v>
      </c>
      <c r="F23" s="117" t="s">
        <v>21</v>
      </c>
      <c r="G23" s="162" t="s">
        <v>22</v>
      </c>
      <c r="H23" s="46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</row>
    <row r="24" spans="1:21" s="20" customFormat="1" ht="12.75" customHeight="1" x14ac:dyDescent="0.2">
      <c r="A24" s="48" t="s">
        <v>23</v>
      </c>
      <c r="B24" s="123" t="s">
        <v>85</v>
      </c>
      <c r="C24" s="155"/>
      <c r="D24" s="155"/>
      <c r="E24" s="155"/>
      <c r="F24" s="155"/>
      <c r="G24" s="163"/>
      <c r="H24" s="4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</row>
    <row r="25" spans="1:21" s="49" customFormat="1" ht="12.75" customHeight="1" x14ac:dyDescent="0.2">
      <c r="A25" s="112" t="s">
        <v>98</v>
      </c>
      <c r="B25" s="122" t="s">
        <v>91</v>
      </c>
      <c r="C25" s="156"/>
      <c r="D25" s="175"/>
      <c r="E25" s="175"/>
      <c r="F25" s="156"/>
      <c r="G25" s="164"/>
      <c r="H25" s="43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</row>
    <row r="26" spans="1:21" s="20" customFormat="1" ht="12.75" customHeight="1" x14ac:dyDescent="0.2">
      <c r="A26" s="51" t="s">
        <v>27</v>
      </c>
      <c r="B26" s="124" t="s">
        <v>87</v>
      </c>
      <c r="C26" s="149"/>
      <c r="D26" s="157"/>
      <c r="E26" s="157"/>
      <c r="F26" s="171"/>
      <c r="G26" s="165"/>
      <c r="H26" s="4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</row>
    <row r="27" spans="1:21" s="20" customFormat="1" ht="12.75" customHeight="1" x14ac:dyDescent="0.2">
      <c r="A27" s="112" t="s">
        <v>98</v>
      </c>
      <c r="B27" s="122" t="s">
        <v>91</v>
      </c>
      <c r="C27" s="156"/>
      <c r="D27" s="175"/>
      <c r="E27" s="175"/>
      <c r="F27" s="172"/>
      <c r="G27" s="166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</row>
    <row r="28" spans="1:21" s="20" customFormat="1" ht="12.75" customHeight="1" x14ac:dyDescent="0.2">
      <c r="A28" s="51" t="s">
        <v>28</v>
      </c>
      <c r="B28" s="125" t="s">
        <v>88</v>
      </c>
      <c r="C28" s="177"/>
      <c r="D28" s="158"/>
      <c r="E28" s="158"/>
      <c r="F28" s="173"/>
      <c r="G28" s="167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</row>
    <row r="29" spans="1:21" s="20" customFormat="1" ht="12.75" customHeight="1" x14ac:dyDescent="0.2">
      <c r="A29" s="112" t="s">
        <v>98</v>
      </c>
      <c r="B29" s="122" t="s">
        <v>91</v>
      </c>
      <c r="C29" s="159"/>
      <c r="D29" s="176"/>
      <c r="E29" s="176"/>
      <c r="F29" s="159"/>
      <c r="G29" s="168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</row>
    <row r="30" spans="1:21" s="20" customFormat="1" ht="12.75" customHeight="1" x14ac:dyDescent="0.2">
      <c r="A30" s="114" t="s">
        <v>29</v>
      </c>
      <c r="B30" s="114" t="s">
        <v>89</v>
      </c>
      <c r="C30" s="160" t="str">
        <f>IF(C24+C26+C28=0,"",C24+C26+C28)</f>
        <v/>
      </c>
      <c r="D30" s="160" t="str">
        <f>IF(D24+D26+D28=0,"",D24+D26+D28)</f>
        <v/>
      </c>
      <c r="E30" s="160" t="str">
        <f>IF(E24+E26+E28=0,"",E24+E26+E28)</f>
        <v/>
      </c>
      <c r="F30" s="160" t="str">
        <f>IF(F24+F26+F28=0,"",F24+F26+F28)</f>
        <v/>
      </c>
      <c r="G30" s="169" t="str">
        <f>IF(G24+G26+G28=0,"",G24+G26+G28)</f>
        <v/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</row>
    <row r="31" spans="1:21" s="20" customFormat="1" ht="12.75" customHeight="1" x14ac:dyDescent="0.2">
      <c r="A31" s="153" t="s">
        <v>101</v>
      </c>
      <c r="B31" s="154" t="s">
        <v>92</v>
      </c>
      <c r="C31" s="161"/>
      <c r="D31" s="161"/>
      <c r="E31" s="161"/>
      <c r="F31" s="161"/>
      <c r="G31" s="170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</row>
    <row r="32" spans="1:21" s="20" customFormat="1" ht="12.75" customHeight="1" thickBot="1" x14ac:dyDescent="0.25">
      <c r="A32" s="182" t="s">
        <v>106</v>
      </c>
      <c r="B32" s="183" t="s">
        <v>107</v>
      </c>
      <c r="C32" s="184"/>
      <c r="D32" s="178"/>
      <c r="E32" s="178"/>
      <c r="F32" s="178"/>
      <c r="G32" s="185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</row>
    <row r="33" spans="1:21" s="20" customFormat="1" ht="12.75" customHeight="1" thickBot="1" x14ac:dyDescent="0.25">
      <c r="A33" s="126" t="s">
        <v>102</v>
      </c>
      <c r="B33" s="179" t="s">
        <v>90</v>
      </c>
      <c r="C33" s="180" t="str">
        <f>IF(C24+C26+C28+C31=0,"",C24+C26+C28+C31)</f>
        <v/>
      </c>
      <c r="D33" s="180" t="str">
        <f>IF(D24+D26+D28+D31=0,"",D24+D26+D28+D31)</f>
        <v/>
      </c>
      <c r="E33" s="180" t="str">
        <f>IF(E24+E26+E28+E31=0,"",E24+E26+E28+E31)</f>
        <v/>
      </c>
      <c r="F33" s="180" t="str">
        <f>IF(F24+F26+F28+F31=0,"",F24+F26+F28+F31)</f>
        <v/>
      </c>
      <c r="G33" s="181" t="str">
        <f>IF(G24+G26+G28+G31=0,"",G24+G26+G28+G31)</f>
        <v/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</row>
    <row r="34" spans="1:21" s="20" customFormat="1" ht="12.6" customHeight="1" thickBot="1" x14ac:dyDescent="0.25">
      <c r="A34" s="22"/>
      <c r="B34" s="52"/>
      <c r="C34" s="98"/>
      <c r="D34" s="98"/>
      <c r="E34" s="53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</row>
    <row r="35" spans="1:21" s="20" customFormat="1" ht="25.5" customHeight="1" thickBot="1" x14ac:dyDescent="0.25">
      <c r="A35" s="119" t="s">
        <v>104</v>
      </c>
      <c r="B35" s="119" t="s">
        <v>78</v>
      </c>
      <c r="C35" s="115" t="s">
        <v>18</v>
      </c>
      <c r="D35" s="115" t="s">
        <v>19</v>
      </c>
      <c r="E35" s="116" t="s">
        <v>20</v>
      </c>
      <c r="F35" s="117" t="s">
        <v>21</v>
      </c>
      <c r="G35" s="116" t="s">
        <v>22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</row>
    <row r="36" spans="1:21" s="20" customFormat="1" ht="12.75" customHeight="1" x14ac:dyDescent="0.2">
      <c r="A36" s="127" t="s">
        <v>94</v>
      </c>
      <c r="B36" s="127" t="s">
        <v>82</v>
      </c>
      <c r="C36" s="147"/>
      <c r="D36" s="148"/>
      <c r="E36" s="148"/>
      <c r="F36" s="148"/>
      <c r="G36" s="148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</row>
    <row r="37" spans="1:21" s="20" customFormat="1" ht="12.75" customHeight="1" x14ac:dyDescent="0.2">
      <c r="A37" s="128" t="s">
        <v>95</v>
      </c>
      <c r="B37" s="128" t="s">
        <v>83</v>
      </c>
      <c r="C37" s="149"/>
      <c r="D37" s="150"/>
      <c r="E37" s="150"/>
      <c r="F37" s="150"/>
      <c r="G37" s="150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</row>
    <row r="38" spans="1:21" s="20" customFormat="1" ht="12.75" customHeight="1" x14ac:dyDescent="0.2">
      <c r="A38" s="129" t="s">
        <v>96</v>
      </c>
      <c r="B38" s="129" t="s">
        <v>84</v>
      </c>
      <c r="C38" s="151"/>
      <c r="D38" s="152"/>
      <c r="E38" s="152"/>
      <c r="F38" s="152"/>
      <c r="G38" s="146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</row>
    <row r="39" spans="1:21" s="20" customFormat="1" ht="12.75" customHeight="1" x14ac:dyDescent="0.2">
      <c r="A39" s="130" t="s">
        <v>29</v>
      </c>
      <c r="B39" s="130" t="s">
        <v>79</v>
      </c>
      <c r="C39" s="137" t="str">
        <f>IF(C36+C37+C38=0,"",C36+C37+C38)</f>
        <v/>
      </c>
      <c r="D39" s="137" t="str">
        <f t="shared" ref="D39:F39" si="0">IF(D36+D37+D38=0,"",D36+D37+D38)</f>
        <v/>
      </c>
      <c r="E39" s="137" t="str">
        <f t="shared" si="0"/>
        <v/>
      </c>
      <c r="F39" s="137" t="str">
        <f t="shared" si="0"/>
        <v/>
      </c>
      <c r="G39" s="137" t="str">
        <f>IF(G36+G37+G38=0,"",G36+G37+G38)</f>
        <v/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</row>
    <row r="40" spans="1:21" s="49" customFormat="1" ht="12.75" customHeight="1" x14ac:dyDescent="0.2">
      <c r="A40" s="145" t="s">
        <v>97</v>
      </c>
      <c r="B40" s="145" t="s">
        <v>93</v>
      </c>
      <c r="C40" s="138"/>
      <c r="D40" s="139"/>
      <c r="E40" s="139"/>
      <c r="F40" s="139"/>
      <c r="G40" s="140"/>
      <c r="H40" s="43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</row>
    <row r="41" spans="1:21" s="20" customFormat="1" ht="12.75" customHeight="1" thickBot="1" x14ac:dyDescent="0.25">
      <c r="A41" s="120" t="s">
        <v>99</v>
      </c>
      <c r="B41" s="120" t="s">
        <v>80</v>
      </c>
      <c r="C41" s="141"/>
      <c r="D41" s="142"/>
      <c r="E41" s="142"/>
      <c r="F41" s="142"/>
      <c r="G41" s="143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</row>
    <row r="42" spans="1:21" s="20" customFormat="1" ht="12.75" customHeight="1" thickBot="1" x14ac:dyDescent="0.25">
      <c r="A42" s="121" t="s">
        <v>100</v>
      </c>
      <c r="B42" s="121" t="s">
        <v>81</v>
      </c>
      <c r="C42" s="144" t="str">
        <f>IF(C36+C37+C38+C41=0,"",C36+C37+C38+C41)</f>
        <v/>
      </c>
      <c r="D42" s="144" t="str">
        <f t="shared" ref="D42:G42" si="1">IF(D36+D37+D38+D41=0,"",D36+D37+D38+D41)</f>
        <v/>
      </c>
      <c r="E42" s="144" t="str">
        <f t="shared" si="1"/>
        <v/>
      </c>
      <c r="F42" s="144" t="str">
        <f t="shared" si="1"/>
        <v/>
      </c>
      <c r="G42" s="144" t="str">
        <f t="shared" si="1"/>
        <v/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</row>
    <row r="43" spans="1:21" s="20" customFormat="1" ht="12.75" customHeight="1" thickBot="1" x14ac:dyDescent="0.25">
      <c r="A43" s="52"/>
      <c r="C43" s="98"/>
      <c r="D43" s="98"/>
      <c r="E43" s="54"/>
      <c r="F43" s="55"/>
      <c r="G43" s="55"/>
      <c r="H43" s="55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</row>
    <row r="44" spans="1:21" s="20" customFormat="1" ht="12.75" customHeight="1" x14ac:dyDescent="0.2">
      <c r="A44" s="21" t="s">
        <v>30</v>
      </c>
      <c r="B44" s="118" t="s">
        <v>74</v>
      </c>
      <c r="C44" s="101" t="s">
        <v>31</v>
      </c>
      <c r="D44" s="98"/>
      <c r="E44" s="57"/>
      <c r="F44" s="55"/>
      <c r="G44" s="55"/>
      <c r="H44" s="55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</row>
    <row r="45" spans="1:21" s="20" customFormat="1" ht="12.75" customHeight="1" x14ac:dyDescent="0.2">
      <c r="A45" s="58" t="s">
        <v>32</v>
      </c>
      <c r="B45" s="58" t="s">
        <v>33</v>
      </c>
      <c r="C45" s="102"/>
      <c r="D45" s="98"/>
      <c r="E45" s="54"/>
      <c r="F45" s="55"/>
      <c r="G45" s="55"/>
      <c r="H45" s="55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</row>
    <row r="46" spans="1:21" s="20" customFormat="1" ht="12.75" customHeight="1" x14ac:dyDescent="0.2">
      <c r="A46" s="58" t="s">
        <v>34</v>
      </c>
      <c r="B46" s="59" t="s">
        <v>35</v>
      </c>
      <c r="C46" s="103"/>
      <c r="D46" s="98"/>
      <c r="E46" s="57"/>
      <c r="F46" s="55"/>
      <c r="G46" s="55"/>
      <c r="H46" s="55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</row>
    <row r="47" spans="1:21" s="20" customFormat="1" ht="12.75" customHeight="1" x14ac:dyDescent="0.2">
      <c r="A47" s="60" t="s">
        <v>36</v>
      </c>
      <c r="B47" s="60" t="s">
        <v>37</v>
      </c>
      <c r="C47" s="99"/>
      <c r="D47" s="98"/>
      <c r="E47" s="54"/>
      <c r="F47" s="55"/>
      <c r="G47" s="55"/>
      <c r="H47" s="55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</row>
    <row r="48" spans="1:21" s="20" customFormat="1" ht="12.75" customHeight="1" x14ac:dyDescent="0.2">
      <c r="A48" s="59" t="s">
        <v>38</v>
      </c>
      <c r="B48" s="59" t="s">
        <v>39</v>
      </c>
      <c r="C48" s="100"/>
      <c r="D48" s="98"/>
      <c r="E48" s="57"/>
      <c r="F48" s="55"/>
      <c r="G48" s="55"/>
      <c r="H48" s="55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</row>
    <row r="49" spans="1:21" s="20" customFormat="1" ht="12.75" customHeight="1" x14ac:dyDescent="0.2">
      <c r="A49" s="22"/>
      <c r="B49" s="22"/>
      <c r="C49" s="104"/>
      <c r="D49" s="98"/>
      <c r="E49" s="54"/>
      <c r="F49" s="55"/>
      <c r="G49" s="55"/>
      <c r="H49" s="55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</row>
    <row r="50" spans="1:21" s="20" customFormat="1" ht="12.75" customHeight="1" thickBot="1" x14ac:dyDescent="0.25">
      <c r="A50" s="61"/>
      <c r="B50" s="56"/>
      <c r="C50" s="105"/>
      <c r="D50" s="98"/>
      <c r="E50" s="21"/>
      <c r="F50" s="55"/>
      <c r="G50" s="55"/>
      <c r="H50" s="55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</row>
    <row r="51" spans="1:21" s="20" customFormat="1" ht="12.75" customHeight="1" x14ac:dyDescent="0.2">
      <c r="A51" s="50" t="s">
        <v>40</v>
      </c>
      <c r="B51" s="118" t="s">
        <v>75</v>
      </c>
      <c r="C51" s="101" t="s">
        <v>31</v>
      </c>
      <c r="D51" s="98"/>
      <c r="E51" s="21"/>
      <c r="F51" s="55"/>
      <c r="G51" s="55"/>
      <c r="H51" s="55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</row>
    <row r="52" spans="1:21" s="20" customFormat="1" ht="12.75" customHeight="1" x14ac:dyDescent="0.2">
      <c r="A52" s="48" t="s">
        <v>41</v>
      </c>
      <c r="B52" s="48" t="s">
        <v>42</v>
      </c>
      <c r="C52" s="102"/>
      <c r="D52" s="98"/>
      <c r="E52" s="61"/>
      <c r="F52" s="62"/>
      <c r="G52" s="62"/>
      <c r="H52" s="6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</row>
    <row r="53" spans="1:21" s="20" customFormat="1" ht="12.75" customHeight="1" thickBot="1" x14ac:dyDescent="0.25">
      <c r="A53" s="63" t="s">
        <v>24</v>
      </c>
      <c r="B53" s="63" t="s">
        <v>25</v>
      </c>
      <c r="C53" s="103"/>
      <c r="D53" s="98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</row>
    <row r="54" spans="1:21" s="20" customFormat="1" ht="12.75" customHeight="1" x14ac:dyDescent="0.2">
      <c r="A54" s="23"/>
      <c r="B54" s="23"/>
      <c r="C54" s="106"/>
      <c r="D54" s="98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</row>
    <row r="55" spans="1:21" s="20" customFormat="1" ht="12.75" customHeight="1" thickBot="1" x14ac:dyDescent="0.25">
      <c r="A55" s="61"/>
      <c r="B55" s="21"/>
      <c r="C55" s="106"/>
      <c r="D55" s="98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</row>
    <row r="56" spans="1:21" s="20" customFormat="1" ht="20.25" customHeight="1" thickBot="1" x14ac:dyDescent="0.25">
      <c r="A56" s="65" t="s">
        <v>43</v>
      </c>
      <c r="B56" s="118" t="s">
        <v>76</v>
      </c>
      <c r="C56" s="101" t="s">
        <v>19</v>
      </c>
      <c r="D56" s="101" t="s">
        <v>44</v>
      </c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</row>
    <row r="57" spans="1:21" s="20" customFormat="1" ht="12.75" customHeight="1" x14ac:dyDescent="0.2">
      <c r="A57" s="66" t="s">
        <v>45</v>
      </c>
      <c r="B57" s="67" t="s">
        <v>46</v>
      </c>
      <c r="C57" s="107"/>
      <c r="D57" s="107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</row>
    <row r="58" spans="1:21" s="20" customFormat="1" ht="12.75" customHeight="1" x14ac:dyDescent="0.2">
      <c r="A58" s="63" t="s">
        <v>47</v>
      </c>
      <c r="B58" s="68" t="s">
        <v>48</v>
      </c>
      <c r="C58" s="132"/>
      <c r="D58" s="103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</row>
    <row r="59" spans="1:21" s="20" customFormat="1" ht="12.75" customHeight="1" x14ac:dyDescent="0.2">
      <c r="A59" s="22"/>
      <c r="B59" s="23"/>
      <c r="C59" s="106"/>
      <c r="D59" s="98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</row>
    <row r="60" spans="1:21" ht="12.75" customHeight="1" x14ac:dyDescent="0.2">
      <c r="B60" s="2"/>
      <c r="C60" s="108"/>
      <c r="D60" s="108"/>
      <c r="E60" s="2"/>
      <c r="F60" s="2"/>
    </row>
    <row r="61" spans="1:21" s="20" customFormat="1" ht="27" customHeight="1" x14ac:dyDescent="0.2">
      <c r="A61" s="50" t="s">
        <v>49</v>
      </c>
      <c r="B61" s="118" t="s">
        <v>77</v>
      </c>
      <c r="C61" s="200" t="s">
        <v>50</v>
      </c>
      <c r="D61" s="201"/>
      <c r="E61" s="202" t="s">
        <v>51</v>
      </c>
      <c r="F61" s="20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</row>
    <row r="62" spans="1:21" s="44" customFormat="1" ht="12.75" customHeight="1" x14ac:dyDescent="0.2">
      <c r="A62" s="69" t="s">
        <v>52</v>
      </c>
      <c r="B62" s="69" t="s">
        <v>53</v>
      </c>
      <c r="C62" s="109" t="s">
        <v>54</v>
      </c>
      <c r="D62" s="110" t="s">
        <v>55</v>
      </c>
      <c r="E62" s="70" t="s">
        <v>54</v>
      </c>
      <c r="F62" s="71" t="s">
        <v>55</v>
      </c>
      <c r="G62" s="47"/>
      <c r="H62" s="72" t="s">
        <v>26</v>
      </c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</row>
    <row r="63" spans="1:21" s="20" customFormat="1" ht="11.45" customHeight="1" thickBot="1" x14ac:dyDescent="0.25">
      <c r="A63" s="73" t="s">
        <v>56</v>
      </c>
      <c r="B63" s="95" t="s">
        <v>69</v>
      </c>
      <c r="C63" s="133"/>
      <c r="D63" s="134"/>
      <c r="E63" s="135"/>
      <c r="F63" s="136"/>
      <c r="G63" s="74" t="str">
        <f>IF(OBS_VO_31.c1.M_GP+OBS_VO_31.c1.M_ENT=0,"",OBS_VO_31.c1.M_GP+OBS_VO_31.c1.M_ENT)</f>
        <v/>
      </c>
      <c r="H63" s="74" t="str">
        <f>IF(OBS_VO_31.c2.M_GP+OBS_VO_31.c2.M_ENT=0,"",OBS_VO_31.c2.M_GP+OBS_VO_31.c2.M_ENT)</f>
        <v/>
      </c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</row>
    <row r="64" spans="1:21" s="20" customFormat="1" ht="12.75" customHeight="1" x14ac:dyDescent="0.2">
      <c r="A64" s="75" t="s">
        <v>57</v>
      </c>
      <c r="B64" s="23" t="s">
        <v>57</v>
      </c>
      <c r="C64" s="76"/>
      <c r="D64" s="76"/>
      <c r="E64" s="76"/>
      <c r="F64" s="76"/>
      <c r="G64" s="22"/>
      <c r="H64" s="74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</row>
    <row r="65" spans="1:21" s="20" customFormat="1" ht="12.75" customHeight="1" x14ac:dyDescent="0.2">
      <c r="A65" s="77" t="s">
        <v>58</v>
      </c>
      <c r="B65" s="78" t="s">
        <v>71</v>
      </c>
      <c r="C65" s="76"/>
      <c r="D65" s="76"/>
      <c r="E65" s="76"/>
      <c r="F65" s="76"/>
      <c r="G65" s="22"/>
      <c r="H65" s="74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</row>
    <row r="66" spans="1:21" s="20" customFormat="1" ht="20.25" customHeight="1" x14ac:dyDescent="0.25">
      <c r="A66" s="77" t="s">
        <v>59</v>
      </c>
      <c r="B66" s="97" t="s">
        <v>70</v>
      </c>
      <c r="C66" s="22"/>
      <c r="D66" s="64"/>
      <c r="E66" s="64"/>
      <c r="F66" s="22"/>
      <c r="G66" s="22"/>
      <c r="H66" s="79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</row>
    <row r="67" spans="1:21" s="20" customFormat="1" ht="12.75" customHeight="1" x14ac:dyDescent="0.2">
      <c r="A67" s="80" t="s">
        <v>60</v>
      </c>
      <c r="B67" s="96" t="s">
        <v>72</v>
      </c>
      <c r="C67" s="22"/>
      <c r="D67" s="64"/>
      <c r="E67" s="64"/>
      <c r="F67" s="22"/>
      <c r="G67" s="22"/>
      <c r="H67" s="79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</row>
    <row r="68" spans="1:21" s="2" customFormat="1" ht="12.75" customHeight="1" x14ac:dyDescent="0.25">
      <c r="B68" s="81"/>
      <c r="D68" s="82"/>
      <c r="E68" s="82"/>
      <c r="H68" s="83"/>
    </row>
    <row r="69" spans="1:21" s="2" customFormat="1" ht="12.75" customHeight="1" x14ac:dyDescent="0.2">
      <c r="E69" s="84"/>
      <c r="F69" s="85"/>
      <c r="G69" s="85"/>
      <c r="H69" s="85"/>
    </row>
    <row r="70" spans="1:21" s="20" customFormat="1" ht="30" customHeight="1" x14ac:dyDescent="0.2">
      <c r="A70" s="41" t="s">
        <v>61</v>
      </c>
      <c r="B70" s="192" t="s">
        <v>62</v>
      </c>
      <c r="C70" s="193"/>
      <c r="D70" s="193"/>
      <c r="E70" s="193"/>
      <c r="F70" s="193"/>
      <c r="G70" s="194"/>
      <c r="H70" s="86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</row>
    <row r="71" spans="1:21" ht="12.75" customHeight="1" x14ac:dyDescent="0.2">
      <c r="B71" s="2"/>
      <c r="D71" s="2"/>
      <c r="E71" s="2"/>
      <c r="F71" s="2"/>
    </row>
    <row r="72" spans="1:21" s="20" customFormat="1" ht="24" customHeight="1" x14ac:dyDescent="0.2">
      <c r="A72" s="22" t="s">
        <v>63</v>
      </c>
      <c r="B72" s="22" t="s">
        <v>64</v>
      </c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</row>
    <row r="73" spans="1:21" s="20" customFormat="1" ht="19.5" customHeight="1" x14ac:dyDescent="0.2">
      <c r="A73" s="22" t="s">
        <v>65</v>
      </c>
      <c r="B73" s="22" t="s">
        <v>66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</row>
    <row r="74" spans="1:21" s="20" customFormat="1" ht="12.75" customHeight="1" x14ac:dyDescent="0.2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</row>
    <row r="75" spans="1:21" s="20" customFormat="1" ht="12.75" customHeight="1" x14ac:dyDescent="0.2">
      <c r="A75" s="50" t="s">
        <v>67</v>
      </c>
      <c r="B75" s="50" t="s">
        <v>68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</row>
    <row r="76" spans="1:21" ht="12.75" customHeight="1" x14ac:dyDescent="0.2">
      <c r="A76" s="87"/>
      <c r="B76" s="88"/>
      <c r="C76" s="88"/>
      <c r="D76" s="88"/>
      <c r="E76" s="88"/>
      <c r="F76" s="88"/>
      <c r="G76" s="89"/>
    </row>
    <row r="77" spans="1:21" ht="18.75" customHeight="1" x14ac:dyDescent="0.2">
      <c r="A77" s="90"/>
      <c r="B77" s="2"/>
      <c r="D77" s="2"/>
      <c r="E77" s="2"/>
      <c r="F77" s="2"/>
      <c r="G77" s="91"/>
    </row>
    <row r="78" spans="1:21" ht="18.75" customHeight="1" x14ac:dyDescent="0.2">
      <c r="A78" s="90"/>
      <c r="B78" s="2"/>
      <c r="D78" s="2"/>
      <c r="E78" s="2"/>
      <c r="F78" s="2"/>
      <c r="G78" s="91"/>
    </row>
    <row r="79" spans="1:21" ht="18.75" customHeight="1" x14ac:dyDescent="0.2">
      <c r="A79" s="90"/>
      <c r="B79" s="2"/>
      <c r="D79" s="2"/>
      <c r="E79" s="2"/>
      <c r="F79" s="2"/>
      <c r="G79" s="91"/>
    </row>
    <row r="80" spans="1:21" ht="18.75" customHeight="1" x14ac:dyDescent="0.2">
      <c r="A80" s="90"/>
      <c r="B80" s="2"/>
      <c r="D80" s="2"/>
      <c r="E80" s="2"/>
      <c r="F80" s="2"/>
      <c r="G80" s="91"/>
    </row>
    <row r="81" spans="1:7" ht="18.75" customHeight="1" x14ac:dyDescent="0.2">
      <c r="A81" s="90"/>
      <c r="B81" s="2"/>
      <c r="D81" s="2"/>
      <c r="E81" s="2"/>
      <c r="F81" s="2"/>
      <c r="G81" s="91"/>
    </row>
    <row r="82" spans="1:7" ht="12.75" customHeight="1" x14ac:dyDescent="0.2">
      <c r="A82" s="90"/>
      <c r="B82" s="2"/>
      <c r="D82" s="2"/>
      <c r="E82" s="2"/>
      <c r="F82" s="2"/>
      <c r="G82" s="91"/>
    </row>
    <row r="83" spans="1:7" ht="12.75" customHeight="1" x14ac:dyDescent="0.2">
      <c r="A83" s="90"/>
      <c r="B83" s="2"/>
      <c r="D83" s="2"/>
      <c r="E83" s="2"/>
      <c r="F83" s="2"/>
      <c r="G83" s="91"/>
    </row>
    <row r="84" spans="1:7" ht="12.75" customHeight="1" x14ac:dyDescent="0.2">
      <c r="A84" s="92"/>
      <c r="B84" s="16"/>
      <c r="C84" s="16"/>
      <c r="D84" s="16"/>
      <c r="E84" s="16"/>
      <c r="F84" s="16"/>
      <c r="G84" s="93"/>
    </row>
    <row r="85" spans="1:7" ht="12.75" customHeight="1" x14ac:dyDescent="0.2">
      <c r="B85" s="2"/>
      <c r="D85" s="2"/>
      <c r="E85" s="2"/>
      <c r="F85" s="2"/>
    </row>
    <row r="86" spans="1:7" ht="12.75" customHeight="1" x14ac:dyDescent="0.2">
      <c r="B86" s="2"/>
      <c r="D86" s="2"/>
      <c r="E86" s="2"/>
      <c r="F86" s="2"/>
    </row>
  </sheetData>
  <mergeCells count="8">
    <mergeCell ref="B3:G3"/>
    <mergeCell ref="B21:G21"/>
    <mergeCell ref="B70:G70"/>
    <mergeCell ref="A4:F4"/>
    <mergeCell ref="C14:E14"/>
    <mergeCell ref="C61:D61"/>
    <mergeCell ref="E61:F61"/>
    <mergeCell ref="C10:E10"/>
  </mergeCells>
  <hyperlinks>
    <hyperlink ref="C10" r:id="rId1" xr:uid="{00000000-0004-0000-0000-000000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useFirstPageNumber="1" r:id="rId2"/>
  <headerFooter>
    <oddHeader>&amp;CPage &amp;P de &amp;N
Annexe B1 - Décision 2024-0589 - Questionnaire avancé mobile métropole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76</vt:i4>
      </vt:variant>
    </vt:vector>
  </HeadingPairs>
  <TitlesOfParts>
    <vt:vector size="77" baseType="lpstr">
      <vt:lpstr>Quantitatif tous opérateurs </vt:lpstr>
      <vt:lpstr>'Quantitatif tous opérateurs '!OBS_MIG_31.a_ENT</vt:lpstr>
      <vt:lpstr>'Quantitatif tous opérateurs '!OBS_MIG_31.a_GP</vt:lpstr>
      <vt:lpstr>'Quantitatif tous opérateurs '!OBS_MIG_31.ab_GP</vt:lpstr>
      <vt:lpstr>'Quantitatif tous opérateurs '!OBS_MIG_31.ba_GP</vt:lpstr>
      <vt:lpstr>OBS_PA_31.5_TOTAL</vt:lpstr>
      <vt:lpstr>OBS_PA_31.a.1.5_TOTAL</vt:lpstr>
      <vt:lpstr>OBS_PA_31.a.1.a_TOTAL</vt:lpstr>
      <vt:lpstr>'Quantitatif tous opérateurs '!OBS_PA_31.a.1_TOTAL</vt:lpstr>
      <vt:lpstr>'Quantitatif tous opérateurs '!OBS_PA_31.a.2_ENT</vt:lpstr>
      <vt:lpstr>'Quantitatif tous opérateurs '!OBS_PA_31.a.2_GP</vt:lpstr>
      <vt:lpstr>OBS_PA_31.a.5_ENT</vt:lpstr>
      <vt:lpstr>OBS_PA_31.a.5_GP</vt:lpstr>
      <vt:lpstr>'Quantitatif tous opérateurs '!OBS_PA_31.a.LIB_ENT</vt:lpstr>
      <vt:lpstr>'Quantitatif tous opérateurs '!OBS_PA_31.a.LIB_GP</vt:lpstr>
      <vt:lpstr>'Quantitatif tous opérateurs '!OBS_PA_31.a_ENT</vt:lpstr>
      <vt:lpstr>'Quantitatif tous opérateurs '!OBS_PA_31.a_GP</vt:lpstr>
      <vt:lpstr>OBS_PA_31.ab.5.2_TOTAL</vt:lpstr>
      <vt:lpstr>OBS_PA_31.ab.5_TOTAL</vt:lpstr>
      <vt:lpstr>'Quantitatif tous opérateurs '!OBS_PA_31.ab_TOTAL</vt:lpstr>
      <vt:lpstr>'Quantitatif tous opérateurs '!OBS_PA_31.b.1.I_TOTAL</vt:lpstr>
      <vt:lpstr>'Quantitatif tous opérateurs '!OBS_PA_31.b.1_TOTAL</vt:lpstr>
      <vt:lpstr>'Quantitatif tous opérateurs '!OBS_PA_31.b.2_TOTAL</vt:lpstr>
      <vt:lpstr>OBS_PA_31.b.5_TOTAL</vt:lpstr>
      <vt:lpstr>'Quantitatif tous opérateurs '!OBS_PA_31.b_TOTAL</vt:lpstr>
      <vt:lpstr>'Quantitatif tous opérateurs '!OBS_PA_31_TOTAL</vt:lpstr>
      <vt:lpstr>OBS_RES_31.5_TOTAL</vt:lpstr>
      <vt:lpstr>OBS_RES_31.a.1.5_TOTAL</vt:lpstr>
      <vt:lpstr>'Quantitatif tous opérateurs '!OBS_RES_31.a.1_TOTAL</vt:lpstr>
      <vt:lpstr>OBS_RES_31.a.5_ENT</vt:lpstr>
      <vt:lpstr>OBS_RES_31.a.5_GP</vt:lpstr>
      <vt:lpstr>'Quantitatif tous opérateurs '!OBS_RES_31.a_ENT</vt:lpstr>
      <vt:lpstr>'Quantitatif tous opérateurs '!OBS_RES_31.a_GP</vt:lpstr>
      <vt:lpstr>OBS_RES_31.ab.5.2_TOTAL</vt:lpstr>
      <vt:lpstr>OBS_RES_31.ab.5_TOTAL</vt:lpstr>
      <vt:lpstr>'Quantitatif tous opérateurs '!OBS_RES_31.ab_TOTAL</vt:lpstr>
      <vt:lpstr>OBS_RES_31.b.5_TOTAL</vt:lpstr>
      <vt:lpstr>'Quantitatif tous opérateurs '!OBS_RES_31.b_TOTAL</vt:lpstr>
      <vt:lpstr>'Quantitatif tous opérateurs '!OBS_RES_31_TOTAL</vt:lpstr>
      <vt:lpstr>OBS_VB_31.5_TOTAL</vt:lpstr>
      <vt:lpstr>OBS_VB_31.a.1.5_TOTAL</vt:lpstr>
      <vt:lpstr>'Quantitatif tous opérateurs '!OBS_VB_31.a.1_TOTAL</vt:lpstr>
      <vt:lpstr>OBS_VB_31.a.5_ENT</vt:lpstr>
      <vt:lpstr>OBS_VB_31.a.5_GP</vt:lpstr>
      <vt:lpstr>'Quantitatif tous opérateurs '!OBS_VB_31.a.LIB_GP</vt:lpstr>
      <vt:lpstr>'Quantitatif tous opérateurs '!OBS_VB_31.a_ENT</vt:lpstr>
      <vt:lpstr>'Quantitatif tous opérateurs '!OBS_VB_31.a_GP</vt:lpstr>
      <vt:lpstr>OBS_VB_31.ab.5.2_TOTAL</vt:lpstr>
      <vt:lpstr>OBS_VB_31.ab.5_TOTAL</vt:lpstr>
      <vt:lpstr>'Quantitatif tous opérateurs '!OBS_VB_31.ab_TOTAL</vt:lpstr>
      <vt:lpstr>OBS_VB_31.b.5_TOTAL</vt:lpstr>
      <vt:lpstr>'Quantitatif tous opérateurs '!OBS_VB_31.b_TOTAL</vt:lpstr>
      <vt:lpstr>'Quantitatif tous opérateurs '!OBS_VB_31_TOTAL</vt:lpstr>
      <vt:lpstr>OBS_VN_31.5_TOTAL</vt:lpstr>
      <vt:lpstr>OBS_VN_31.a.1.5_TOTAL</vt:lpstr>
      <vt:lpstr>'Quantitatif tous opérateurs '!OBS_VN_31.a.1_TOTAL</vt:lpstr>
      <vt:lpstr>'Quantitatif tous opérateurs '!OBS_VN_31.a.2_ENT</vt:lpstr>
      <vt:lpstr>'Quantitatif tous opérateurs '!OBS_VN_31.a.2_GP</vt:lpstr>
      <vt:lpstr>OBS_VN_31.a.5_ENT</vt:lpstr>
      <vt:lpstr>OBS_VN_31.a.5_GP</vt:lpstr>
      <vt:lpstr>'Quantitatif tous opérateurs '!OBS_VN_31.a_ENT</vt:lpstr>
      <vt:lpstr>'Quantitatif tous opérateurs '!OBS_VN_31.a_GP</vt:lpstr>
      <vt:lpstr>OBS_VN_31.ab.5.2_TOTAL</vt:lpstr>
      <vt:lpstr>OBS_VN_31.ab.5_TOTAL</vt:lpstr>
      <vt:lpstr>'Quantitatif tous opérateurs '!OBS_VN_31.ab_TOTAL</vt:lpstr>
      <vt:lpstr>'Quantitatif tous opérateurs '!OBS_VN_31.b.2_TOTAL</vt:lpstr>
      <vt:lpstr>OBS_VN_31.b.5_TOTAL</vt:lpstr>
      <vt:lpstr>'Quantitatif tous opérateurs '!OBS_VN_31.b_TOTAL</vt:lpstr>
      <vt:lpstr>'Quantitatif tous opérateurs '!OBS_VN_31_TOTAL</vt:lpstr>
      <vt:lpstr>'Quantitatif tous opérateurs '!OBS_VO_31.c1.M_ENT</vt:lpstr>
      <vt:lpstr>'Quantitatif tous opérateurs '!OBS_VO_31.c1.M_GP</vt:lpstr>
      <vt:lpstr>'Quantitatif tous opérateurs '!OBS_VO_31.c1.M_TOTAL</vt:lpstr>
      <vt:lpstr>'Quantitatif tous opérateurs '!OBS_VO_31.c2.M_ENT</vt:lpstr>
      <vt:lpstr>'Quantitatif tous opérateurs '!OBS_VO_31.c2.M_GP</vt:lpstr>
      <vt:lpstr>'Quantitatif tous opérateurs '!OBS_VO_31.c2.M_TOTAL</vt:lpstr>
      <vt:lpstr>'Quantitatif tous opérateurs '!OPE_OBS_ID</vt:lpstr>
      <vt:lpstr>'Quantitatif tous opérateurs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VIDAL Christian</dc:creator>
  <cp:lastModifiedBy>MARTY Lauriane</cp:lastModifiedBy>
  <cp:lastPrinted>2022-02-01T15:21:12Z</cp:lastPrinted>
  <dcterms:created xsi:type="dcterms:W3CDTF">2018-06-22T11:39:43Z</dcterms:created>
  <dcterms:modified xsi:type="dcterms:W3CDTF">2024-03-26T10:50:54Z</dcterms:modified>
</cp:coreProperties>
</file>